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0" windowWidth="16275" windowHeight="11055"/>
  </bookViews>
  <sheets>
    <sheet name="Лист1 (2)" sheetId="2" r:id="rId1"/>
    <sheet name="Лист1" sheetId="1" r:id="rId2"/>
  </sheets>
  <calcPr calcId="144525"/>
</workbook>
</file>

<file path=xl/calcChain.xml><?xml version="1.0" encoding="utf-8"?>
<calcChain xmlns="http://schemas.openxmlformats.org/spreadsheetml/2006/main">
  <c r="K48" i="2" l="1"/>
  <c r="J48" i="2"/>
  <c r="H48" i="2"/>
  <c r="G48" i="2"/>
  <c r="F48" i="2"/>
  <c r="I47" i="2"/>
  <c r="I45" i="2"/>
  <c r="I43" i="2"/>
  <c r="I41" i="2"/>
  <c r="I38" i="2"/>
  <c r="I33" i="2"/>
  <c r="I29" i="2"/>
  <c r="I25" i="2"/>
  <c r="I23" i="2"/>
  <c r="I22" i="2"/>
  <c r="I20" i="2"/>
  <c r="I48" i="2" s="1"/>
  <c r="I19" i="2"/>
  <c r="I47" i="1"/>
  <c r="I45" i="1"/>
  <c r="I43" i="1"/>
  <c r="I41" i="1"/>
  <c r="I38" i="1"/>
  <c r="I33" i="1"/>
  <c r="I29" i="1"/>
  <c r="I25" i="1"/>
  <c r="I23" i="1"/>
  <c r="I22" i="1"/>
  <c r="I20" i="1"/>
  <c r="I19" i="1"/>
  <c r="K48" i="1"/>
  <c r="J48" i="1"/>
  <c r="F48" i="1"/>
  <c r="G48" i="1"/>
  <c r="I48" i="1" l="1"/>
  <c r="H48" i="1"/>
</calcChain>
</file>

<file path=xl/sharedStrings.xml><?xml version="1.0" encoding="utf-8"?>
<sst xmlns="http://schemas.openxmlformats.org/spreadsheetml/2006/main" count="260" uniqueCount="89">
  <si>
    <t>Наименование кода поступлений в бюджет, группы, подгруппы, статьи, подстатьи, элемента, группы подвида, аналитической группы подвида доходов</t>
  </si>
  <si>
    <t>Норматив зачисления в бюджет поселения на 2018 год, в процентах</t>
  </si>
  <si>
    <t>Классификация доходов бюджета</t>
  </si>
  <si>
    <t>Наименование главного администратора доходов бюджета поселения</t>
  </si>
  <si>
    <t>Прогноз доходов бюджета</t>
  </si>
  <si>
    <t>код</t>
  </si>
  <si>
    <t>наименование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</si>
  <si>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</si>
  <si>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</si>
  <si>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</si>
  <si>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>Управление Федеральной налоговой службы по Иркутской области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</si>
  <si>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</si>
  <si>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</si>
  <si>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</si>
  <si>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</si>
  <si>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</si>
  <si>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>Управление Федерального казначейства по Иркутской области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</si>
  <si>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</si>
  <si>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</si>
  <si>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</si>
  <si>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</si>
  <si>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</si>
  <si>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</si>
  <si>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 xml:space="preserve">НАЛОГИ НА ИМУЩЕСТВО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</si>
  <si>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</si>
  <si>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182 1 06 01030 10 0000 110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</si>
  <si>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</si>
  <si>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</si>
  <si>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182 1 06 06033 10 0000 110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</si>
  <si>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</si>
  <si>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</si>
  <si>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</si>
  <si>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>Государственная пошлина за государственную регистрацию, а также за совершение прочих юридически значимых действий</t>
  </si>
  <si>
    <t>Администрация Новоснежнинского сельского поселения Слюдянского района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</si>
  <si>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 (суммаплатежа(перерасчеты,недоимкаизадолженностьпосоответствующему платежу, в том числе по отмененному)</t>
  </si>
  <si>
    <t>981 1 08 04020 01 1000 110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</si>
  <si>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 (прочие поступления)</t>
  </si>
  <si>
    <t>981 1 08 04020 01 4000 110</t>
  </si>
  <si>
    <r>
      <t xml:space="preserve"> </t>
    </r>
    <r>
      <rPr>
        <b/>
        <sz val="6"/>
        <color rgb="FF000000"/>
        <rFont val="Times New Roman"/>
        <family val="1"/>
        <charset val="204"/>
      </rPr>
  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 </t>
    </r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</si>
  <si>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 (сумма платежа)</t>
  </si>
  <si>
    <t>981 1 11 05013 10 1000 120</t>
  </si>
  <si>
    <t xml:space="preserve">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 (сумма платежа)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</si>
  <si>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 (прочие платежи)</t>
  </si>
  <si>
    <t>981 1 11 05013 10 2000 120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</si>
  <si>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</si>
  <si>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981 1 14 06013 10 1000 430</t>
  </si>
  <si>
    <t>Невыясненные поступления</t>
  </si>
  <si>
    <t>невыясненные поступления, зачисляемые в бюджет сельских поселений</t>
  </si>
  <si>
    <t>981 1 17 01050 10 0000 180</t>
  </si>
  <si>
    <t xml:space="preserve">Прочие неналоговые доходы </t>
  </si>
  <si>
    <t>981 1 17 05050 10 0000 180</t>
  </si>
  <si>
    <t>прочие неналоговые доходы бюджетов сельских поселени</t>
  </si>
  <si>
    <t>прочие неналоговые доходы бюджетов сельских поселений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</si>
  <si>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</si>
  <si>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</si>
  <si>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981 2 02 15002 10 0000 150</t>
  </si>
  <si>
    <t>Прочие дотации бюджетам сельских поселений</t>
  </si>
  <si>
    <t>981 2 02 19999 10 0000 150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</si>
  <si>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</si>
  <si>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</si>
  <si>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981 2 02 29999 10 0000 150</t>
  </si>
  <si>
    <t>Субвенции бюджетам бюджетной системы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</si>
  <si>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</si>
  <si>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981 2 02 30024 10 0000 150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</si>
  <si>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</si>
  <si>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981 2 02 35118 10 0000 150</t>
  </si>
  <si>
    <t xml:space="preserve">Иные межбюджетные трансферты </t>
  </si>
  <si>
    <t>Прочие межбюджетные трансферты, передаваемые бюджетам сельских поселений</t>
  </si>
  <si>
    <t>981 2 02 49999 10 0000 150</t>
  </si>
  <si>
    <t>Поступления от денежных пожертвований, предоставляемых физическими лицами получателям средств бюджетов бюджетной системы Российской Федерации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</si>
  <si>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</si>
  <si>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981 2 07 05020 10 0000 180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</si>
  <si>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</si>
  <si>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981 2 08 05000 10 0000 180</t>
  </si>
  <si>
    <t>981 2 02 16001 10 0000 150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</si>
  <si>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</si>
  <si>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981 2 19 05000 10 0000 151</t>
  </si>
  <si>
    <t>Субсидия в целях софинансирования расходных обязательств муниципальных образований Иркутской области по созданию мест (площадок) накопления твердых коммунальных отходов</t>
  </si>
  <si>
    <t>ДОТАЦИИ БЮДЖЕТАМ БЮДЖЕТНОЙ СИСЕТЫ РОССИЙСКОЙ ФЕДЕРАЦИИ</t>
  </si>
  <si>
    <t xml:space="preserve">РЕЕСТР ИСТОЧНИКОВ ДОХОДОВ  БЮДЖЕТА НОВОСНЕЖНИНСКОГО МУНИЦИПАЛЬНОГО ОБРАЗОВАНИЯ НА 2020 ГОД И НА ПЛАНОВЫЙ ПЕРИОД 2021  И 2022 ГОДОВ
</t>
  </si>
  <si>
    <t>ИТОГО</t>
  </si>
  <si>
    <t>Прочие доходы от компенсации затрат бюджетов поселений</t>
  </si>
  <si>
    <t>981 1 13 02995 10 0000 130</t>
  </si>
  <si>
    <r>
      <rPr>
        <b/>
        <sz val="9"/>
        <color rgb="FF0000FF"/>
        <rFont val="Times New Roman"/>
        <family val="1"/>
        <charset val="204"/>
      </rPr>
      <t xml:space="preserve">на 2021 год </t>
    </r>
    <r>
      <rPr>
        <b/>
        <sz val="9"/>
        <color rgb="FF000000"/>
        <rFont val="Times New Roman"/>
        <family val="1"/>
        <charset val="204"/>
      </rPr>
      <t>(очередной финансовый год)</t>
    </r>
  </si>
  <si>
    <r>
      <rPr>
        <b/>
        <sz val="9"/>
        <color rgb="FF0000FF"/>
        <rFont val="Times New Roman"/>
        <family val="1"/>
        <charset val="204"/>
      </rPr>
      <t xml:space="preserve">на 2022 год </t>
    </r>
    <r>
      <rPr>
        <b/>
        <sz val="9"/>
        <color rgb="FF000000"/>
        <rFont val="Times New Roman"/>
        <family val="1"/>
        <charset val="204"/>
      </rPr>
      <t>(первый год планового периода)</t>
    </r>
  </si>
  <si>
    <r>
      <rPr>
        <b/>
        <sz val="9"/>
        <color rgb="FF0000FF"/>
        <rFont val="Times New Roman"/>
        <family val="1"/>
        <charset val="204"/>
      </rPr>
      <t xml:space="preserve">на 2023 год
</t>
    </r>
    <r>
      <rPr>
        <b/>
        <sz val="9"/>
        <color rgb="FF000000"/>
        <rFont val="Times New Roman"/>
        <family val="1"/>
        <charset val="204"/>
      </rPr>
      <t xml:space="preserve"> (второй год планового периода)</t>
    </r>
  </si>
  <si>
    <r>
      <t xml:space="preserve">Оценка исполнения на </t>
    </r>
    <r>
      <rPr>
        <b/>
        <sz val="9"/>
        <color rgb="FF0000FF"/>
        <rFont val="Times New Roman"/>
        <family val="1"/>
        <charset val="204"/>
      </rPr>
      <t xml:space="preserve">2020 год </t>
    </r>
    <r>
      <rPr>
        <b/>
        <sz val="9"/>
        <color rgb="FF000000"/>
        <rFont val="Times New Roman"/>
        <family val="1"/>
        <charset val="204"/>
      </rPr>
      <t>(текущий финансовый год)</t>
    </r>
  </si>
  <si>
    <r>
      <t>Кассовые поступления в текущем финансовом году (по состоянию на</t>
    </r>
    <r>
      <rPr>
        <b/>
        <sz val="9"/>
        <color rgb="FF0000FF"/>
        <rFont val="Times New Roman"/>
        <family val="1"/>
        <charset val="204"/>
      </rPr>
      <t xml:space="preserve"> 1 ноября  2020 года</t>
    </r>
    <r>
      <rPr>
        <b/>
        <sz val="9"/>
        <color rgb="FF000000"/>
        <rFont val="Times New Roman"/>
        <family val="1"/>
        <charset val="204"/>
      </rPr>
      <t>)</t>
    </r>
  </si>
  <si>
    <r>
      <t xml:space="preserve">Фактическое исполнение доходов бюджета </t>
    </r>
    <r>
      <rPr>
        <b/>
        <sz val="9"/>
        <color rgb="FF0000FF"/>
        <rFont val="Times New Roman"/>
        <family val="1"/>
        <charset val="204"/>
      </rPr>
      <t>в 2019 году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</si>
</sst>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8" formatCode="_-* #,##0.00\ _₽_-;\-* #,##0.00\ _₽_-;_-* &quot;-&quot;??\ _₽_-;_-@_-"/>
    <numFmt numFmtId="183" formatCode="_(* #,##0.00_);_(* \(#,##0.00\);_(* &quot;-&quot;??_);_(@_)"/>
    <numFmt numFmtId="186" formatCode="dd\.mm\.yyyy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6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6"/>
      <color rgb="FF00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9"/>
      <color rgb="FF0000FF"/>
      <name val="Times New Roman"/>
      <family val="1"/>
      <charset val="204"/>
    </font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rgb="FFFFFFFF"/>
      </patternFill>
    </fill>
  </fills>
  <borders count="61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211">
    <xf numFmtId="0" fontId="0" fillId="0" borderId="0"/>
    <xf numFmtId="0" fontId="9" fillId="0" borderId="0"/>
    <xf numFmtId="0" fontId="13" fillId="0" borderId="0"/>
    <xf numFmtId="168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9" fontId="10" fillId="0" borderId="14">
      <alignment horizontal="center"/>
    </xf>
    <xf numFmtId="0" fontId="9" fillId="0" borderId="0"/>
    <xf numFmtId="0" fontId="12" fillId="0" borderId="0"/>
    <xf numFmtId="18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8" fillId="0" borderId="0"/>
    <xf numFmtId="0" fontId="19" fillId="0" borderId="0"/>
    <xf numFmtId="0" fontId="10" fillId="0" borderId="0">
      <alignment horizontal="left"/>
    </xf>
    <xf numFmtId="0" fontId="20" fillId="0" borderId="0"/>
    <xf numFmtId="49" fontId="10" fillId="0" borderId="14">
      <alignment horizontal="center" vertical="center" wrapText="1"/>
    </xf>
    <xf numFmtId="0" fontId="20" fillId="0" borderId="15"/>
    <xf numFmtId="0" fontId="10" fillId="0" borderId="13">
      <alignment horizontal="left" wrapText="1" indent="2"/>
    </xf>
    <xf numFmtId="49" fontId="10" fillId="0" borderId="16">
      <alignment horizontal="center"/>
    </xf>
    <xf numFmtId="0" fontId="20" fillId="0" borderId="17"/>
    <xf numFmtId="0" fontId="10" fillId="0" borderId="0"/>
    <xf numFmtId="0" fontId="10" fillId="0" borderId="18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49" fontId="10" fillId="0" borderId="0">
      <alignment horizontal="center"/>
    </xf>
    <xf numFmtId="49" fontId="10" fillId="0" borderId="19">
      <alignment horizontal="center" wrapText="1"/>
    </xf>
    <xf numFmtId="49" fontId="10" fillId="0" borderId="20">
      <alignment horizontal="center" wrapText="1"/>
    </xf>
    <xf numFmtId="49" fontId="10" fillId="0" borderId="21">
      <alignment horizontal="center"/>
    </xf>
    <xf numFmtId="49" fontId="10" fillId="0" borderId="22"/>
    <xf numFmtId="4" fontId="10" fillId="0" borderId="21">
      <alignment horizontal="right"/>
    </xf>
    <xf numFmtId="4" fontId="10" fillId="0" borderId="19">
      <alignment horizontal="right"/>
    </xf>
    <xf numFmtId="49" fontId="10" fillId="0" borderId="0">
      <alignment horizontal="right"/>
    </xf>
    <xf numFmtId="4" fontId="10" fillId="0" borderId="23">
      <alignment horizontal="right"/>
    </xf>
    <xf numFmtId="49" fontId="10" fillId="0" borderId="13">
      <alignment horizontal="center"/>
    </xf>
    <xf numFmtId="4" fontId="10" fillId="0" borderId="24">
      <alignment horizontal="right"/>
    </xf>
    <xf numFmtId="0" fontId="10" fillId="0" borderId="25">
      <alignment horizontal="left" wrapText="1"/>
    </xf>
    <xf numFmtId="0" fontId="19" fillId="0" borderId="26">
      <alignment horizontal="left" wrapText="1"/>
    </xf>
    <xf numFmtId="0" fontId="10" fillId="0" borderId="27">
      <alignment horizontal="left" wrapText="1" indent="2"/>
    </xf>
    <xf numFmtId="0" fontId="20" fillId="0" borderId="28"/>
    <xf numFmtId="0" fontId="10" fillId="0" borderId="22"/>
    <xf numFmtId="0" fontId="20" fillId="0" borderId="22"/>
    <xf numFmtId="0" fontId="19" fillId="0" borderId="0">
      <alignment horizontal="center"/>
    </xf>
    <xf numFmtId="0" fontId="19" fillId="0" borderId="22"/>
    <xf numFmtId="0" fontId="10" fillId="0" borderId="29">
      <alignment horizontal="left" wrapText="1"/>
    </xf>
    <xf numFmtId="0" fontId="10" fillId="0" borderId="30">
      <alignment horizontal="left" wrapText="1" indent="1"/>
    </xf>
    <xf numFmtId="0" fontId="10" fillId="0" borderId="29">
      <alignment horizontal="left" wrapText="1" indent="2"/>
    </xf>
    <xf numFmtId="0" fontId="20" fillId="2" borderId="31"/>
    <xf numFmtId="0" fontId="10" fillId="0" borderId="32">
      <alignment horizontal="left" wrapText="1" indent="2"/>
    </xf>
    <xf numFmtId="0" fontId="10" fillId="0" borderId="0">
      <alignment horizontal="center" wrapText="1"/>
    </xf>
    <xf numFmtId="49" fontId="10" fillId="0" borderId="22">
      <alignment horizontal="left"/>
    </xf>
    <xf numFmtId="49" fontId="10" fillId="0" borderId="33">
      <alignment horizontal="center" wrapText="1"/>
    </xf>
    <xf numFmtId="49" fontId="10" fillId="0" borderId="33">
      <alignment horizontal="center" shrinkToFit="1"/>
    </xf>
    <xf numFmtId="49" fontId="10" fillId="0" borderId="21">
      <alignment horizontal="center" shrinkToFit="1"/>
    </xf>
    <xf numFmtId="0" fontId="10" fillId="0" borderId="34">
      <alignment horizontal="left" wrapText="1"/>
    </xf>
    <xf numFmtId="0" fontId="10" fillId="0" borderId="25">
      <alignment horizontal="left" wrapText="1" indent="1"/>
    </xf>
    <xf numFmtId="0" fontId="10" fillId="0" borderId="34">
      <alignment horizontal="left" wrapText="1" indent="2"/>
    </xf>
    <xf numFmtId="0" fontId="10" fillId="0" borderId="25">
      <alignment horizontal="left" wrapText="1" indent="2"/>
    </xf>
    <xf numFmtId="0" fontId="20" fillId="0" borderId="35"/>
    <xf numFmtId="0" fontId="20" fillId="0" borderId="36"/>
    <xf numFmtId="0" fontId="19" fillId="0" borderId="37">
      <alignment horizontal="center" vertical="center" textRotation="90" wrapText="1"/>
    </xf>
    <xf numFmtId="0" fontId="19" fillId="0" borderId="28">
      <alignment horizontal="center" vertical="center" textRotation="90" wrapText="1"/>
    </xf>
    <xf numFmtId="0" fontId="10" fillId="0" borderId="0">
      <alignment vertical="center"/>
    </xf>
    <xf numFmtId="0" fontId="19" fillId="0" borderId="22">
      <alignment horizontal="center" vertical="center" textRotation="90" wrapText="1"/>
    </xf>
    <xf numFmtId="0" fontId="19" fillId="0" borderId="28">
      <alignment horizontal="center" vertical="center" textRotation="90"/>
    </xf>
    <xf numFmtId="0" fontId="19" fillId="0" borderId="22">
      <alignment horizontal="center" vertical="center" textRotation="90"/>
    </xf>
    <xf numFmtId="0" fontId="19" fillId="0" borderId="37">
      <alignment horizontal="center" vertical="center" textRotation="90"/>
    </xf>
    <xf numFmtId="0" fontId="19" fillId="0" borderId="14">
      <alignment horizontal="center" vertical="center" textRotation="90"/>
    </xf>
    <xf numFmtId="0" fontId="6" fillId="0" borderId="22">
      <alignment wrapText="1"/>
    </xf>
    <xf numFmtId="0" fontId="6" fillId="0" borderId="14">
      <alignment wrapText="1"/>
    </xf>
    <xf numFmtId="0" fontId="6" fillId="0" borderId="28">
      <alignment wrapText="1"/>
    </xf>
    <xf numFmtId="0" fontId="10" fillId="0" borderId="14">
      <alignment horizontal="center" vertical="top" wrapText="1"/>
    </xf>
    <xf numFmtId="0" fontId="19" fillId="0" borderId="38"/>
    <xf numFmtId="49" fontId="21" fillId="0" borderId="39">
      <alignment horizontal="left" vertical="center" wrapText="1"/>
    </xf>
    <xf numFmtId="49" fontId="10" fillId="0" borderId="40">
      <alignment horizontal="left" vertical="center" wrapText="1" indent="2"/>
    </xf>
    <xf numFmtId="49" fontId="10" fillId="0" borderId="32">
      <alignment horizontal="left" vertical="center" wrapText="1" indent="3"/>
    </xf>
    <xf numFmtId="49" fontId="10" fillId="0" borderId="39">
      <alignment horizontal="left" vertical="center" wrapText="1" indent="3"/>
    </xf>
    <xf numFmtId="49" fontId="10" fillId="0" borderId="41">
      <alignment horizontal="left" vertical="center" wrapText="1" indent="3"/>
    </xf>
    <xf numFmtId="0" fontId="21" fillId="0" borderId="38">
      <alignment horizontal="left" vertical="center" wrapText="1"/>
    </xf>
    <xf numFmtId="49" fontId="10" fillId="0" borderId="28">
      <alignment horizontal="left" vertical="center" wrapText="1" indent="3"/>
    </xf>
    <xf numFmtId="49" fontId="10" fillId="0" borderId="0">
      <alignment horizontal="left" vertical="center" wrapText="1" indent="3"/>
    </xf>
    <xf numFmtId="49" fontId="10" fillId="0" borderId="22">
      <alignment horizontal="left" vertical="center" wrapText="1" indent="3"/>
    </xf>
    <xf numFmtId="49" fontId="21" fillId="0" borderId="38">
      <alignment horizontal="left" vertical="center" wrapText="1"/>
    </xf>
    <xf numFmtId="0" fontId="10" fillId="0" borderId="39">
      <alignment horizontal="left" vertical="center" wrapText="1"/>
    </xf>
    <xf numFmtId="0" fontId="10" fillId="0" borderId="41">
      <alignment horizontal="left" vertical="center" wrapText="1"/>
    </xf>
    <xf numFmtId="49" fontId="10" fillId="0" borderId="39">
      <alignment horizontal="left" vertical="center" wrapText="1"/>
    </xf>
    <xf numFmtId="49" fontId="10" fillId="0" borderId="41">
      <alignment horizontal="left" vertical="center" wrapText="1"/>
    </xf>
    <xf numFmtId="49" fontId="19" fillId="0" borderId="42">
      <alignment horizontal="center"/>
    </xf>
    <xf numFmtId="49" fontId="19" fillId="0" borderId="16">
      <alignment horizontal="center" vertical="center" wrapText="1"/>
    </xf>
    <xf numFmtId="49" fontId="10" fillId="0" borderId="43">
      <alignment horizontal="center" vertical="center" wrapText="1"/>
    </xf>
    <xf numFmtId="49" fontId="10" fillId="0" borderId="33">
      <alignment horizontal="center" vertical="center" wrapText="1"/>
    </xf>
    <xf numFmtId="49" fontId="10" fillId="0" borderId="16">
      <alignment horizontal="center" vertical="center" wrapText="1"/>
    </xf>
    <xf numFmtId="49" fontId="10" fillId="0" borderId="44">
      <alignment horizontal="center" vertical="center" wrapText="1"/>
    </xf>
    <xf numFmtId="49" fontId="10" fillId="0" borderId="18">
      <alignment horizontal="center" vertical="center" wrapText="1"/>
    </xf>
    <xf numFmtId="49" fontId="10" fillId="0" borderId="0">
      <alignment horizontal="center" vertical="center" wrapText="1"/>
    </xf>
    <xf numFmtId="49" fontId="10" fillId="0" borderId="22">
      <alignment horizontal="center" vertical="center" wrapText="1"/>
    </xf>
    <xf numFmtId="49" fontId="19" fillId="0" borderId="42">
      <alignment horizontal="center" vertical="center" wrapText="1"/>
    </xf>
    <xf numFmtId="0" fontId="19" fillId="0" borderId="42">
      <alignment horizontal="center" vertical="center"/>
    </xf>
    <xf numFmtId="0" fontId="10" fillId="0" borderId="43">
      <alignment horizontal="center" vertical="center"/>
    </xf>
    <xf numFmtId="0" fontId="10" fillId="0" borderId="33">
      <alignment horizontal="center" vertical="center"/>
    </xf>
    <xf numFmtId="0" fontId="10" fillId="0" borderId="16">
      <alignment horizontal="center" vertical="center"/>
    </xf>
    <xf numFmtId="0" fontId="19" fillId="0" borderId="16">
      <alignment horizontal="center" vertical="center"/>
    </xf>
    <xf numFmtId="0" fontId="10" fillId="0" borderId="44">
      <alignment horizontal="center" vertical="center"/>
    </xf>
    <xf numFmtId="49" fontId="19" fillId="0" borderId="42">
      <alignment horizontal="center" vertical="center"/>
    </xf>
    <xf numFmtId="49" fontId="10" fillId="0" borderId="43">
      <alignment horizontal="center" vertical="center"/>
    </xf>
    <xf numFmtId="49" fontId="10" fillId="0" borderId="33">
      <alignment horizontal="center" vertical="center"/>
    </xf>
    <xf numFmtId="49" fontId="10" fillId="0" borderId="16">
      <alignment horizontal="center" vertical="center"/>
    </xf>
    <xf numFmtId="49" fontId="10" fillId="0" borderId="44">
      <alignment horizontal="center" vertical="center"/>
    </xf>
    <xf numFmtId="49" fontId="10" fillId="0" borderId="22">
      <alignment horizontal="center"/>
    </xf>
    <xf numFmtId="0" fontId="10" fillId="0" borderId="28">
      <alignment horizontal="center"/>
    </xf>
    <xf numFmtId="0" fontId="10" fillId="0" borderId="0">
      <alignment horizontal="center"/>
    </xf>
    <xf numFmtId="49" fontId="10" fillId="0" borderId="22"/>
    <xf numFmtId="0" fontId="10" fillId="0" borderId="14">
      <alignment horizontal="center" vertical="top"/>
    </xf>
    <xf numFmtId="49" fontId="10" fillId="0" borderId="14">
      <alignment horizontal="center" vertical="top" wrapText="1"/>
    </xf>
    <xf numFmtId="0" fontId="10" fillId="0" borderId="35"/>
    <xf numFmtId="4" fontId="10" fillId="0" borderId="45">
      <alignment horizontal="right"/>
    </xf>
    <xf numFmtId="4" fontId="10" fillId="0" borderId="18">
      <alignment horizontal="right"/>
    </xf>
    <xf numFmtId="4" fontId="10" fillId="0" borderId="0">
      <alignment horizontal="right" shrinkToFit="1"/>
    </xf>
    <xf numFmtId="4" fontId="10" fillId="0" borderId="22">
      <alignment horizontal="right"/>
    </xf>
    <xf numFmtId="0" fontId="10" fillId="0" borderId="28"/>
    <xf numFmtId="0" fontId="10" fillId="0" borderId="14">
      <alignment horizontal="center" vertical="top" wrapText="1"/>
    </xf>
    <xf numFmtId="0" fontId="10" fillId="0" borderId="22">
      <alignment horizontal="center"/>
    </xf>
    <xf numFmtId="49" fontId="10" fillId="0" borderId="28">
      <alignment horizontal="center"/>
    </xf>
    <xf numFmtId="49" fontId="10" fillId="0" borderId="0">
      <alignment horizontal="left"/>
    </xf>
    <xf numFmtId="4" fontId="10" fillId="0" borderId="35">
      <alignment horizontal="right"/>
    </xf>
    <xf numFmtId="0" fontId="10" fillId="0" borderId="14">
      <alignment horizontal="center" vertical="top"/>
    </xf>
    <xf numFmtId="4" fontId="10" fillId="0" borderId="36">
      <alignment horizontal="right"/>
    </xf>
    <xf numFmtId="4" fontId="10" fillId="0" borderId="46">
      <alignment horizontal="right"/>
    </xf>
    <xf numFmtId="0" fontId="10" fillId="0" borderId="36"/>
    <xf numFmtId="0" fontId="4" fillId="0" borderId="17"/>
    <xf numFmtId="0" fontId="20" fillId="2" borderId="0"/>
    <xf numFmtId="0" fontId="22" fillId="0" borderId="0"/>
    <xf numFmtId="0" fontId="4" fillId="0" borderId="0"/>
    <xf numFmtId="0" fontId="20" fillId="2" borderId="22"/>
    <xf numFmtId="49" fontId="10" fillId="0" borderId="14">
      <alignment horizontal="center" vertical="center" wrapText="1"/>
    </xf>
    <xf numFmtId="0" fontId="20" fillId="2" borderId="47"/>
    <xf numFmtId="0" fontId="10" fillId="0" borderId="48">
      <alignment horizontal="left" wrapText="1"/>
    </xf>
    <xf numFmtId="0" fontId="10" fillId="0" borderId="29">
      <alignment horizontal="left" wrapText="1" indent="1"/>
    </xf>
    <xf numFmtId="0" fontId="20" fillId="2" borderId="28"/>
    <xf numFmtId="0" fontId="23" fillId="0" borderId="0">
      <alignment horizontal="center" wrapText="1"/>
    </xf>
    <xf numFmtId="0" fontId="24" fillId="0" borderId="0">
      <alignment horizontal="center" vertical="top"/>
    </xf>
    <xf numFmtId="0" fontId="10" fillId="0" borderId="22">
      <alignment wrapText="1"/>
    </xf>
    <xf numFmtId="0" fontId="10" fillId="0" borderId="47">
      <alignment wrapText="1"/>
    </xf>
    <xf numFmtId="0" fontId="10" fillId="0" borderId="28">
      <alignment horizontal="left"/>
    </xf>
    <xf numFmtId="0" fontId="20" fillId="2" borderId="49"/>
    <xf numFmtId="49" fontId="10" fillId="0" borderId="42">
      <alignment horizontal="center" wrapText="1"/>
    </xf>
    <xf numFmtId="49" fontId="10" fillId="0" borderId="43">
      <alignment horizontal="center" wrapText="1"/>
    </xf>
    <xf numFmtId="0" fontId="20" fillId="2" borderId="50"/>
    <xf numFmtId="0" fontId="10" fillId="0" borderId="0">
      <alignment horizontal="center"/>
    </xf>
    <xf numFmtId="49" fontId="10" fillId="0" borderId="28"/>
    <xf numFmtId="49" fontId="10" fillId="0" borderId="0"/>
    <xf numFmtId="49" fontId="10" fillId="0" borderId="19">
      <alignment horizontal="center"/>
    </xf>
    <xf numFmtId="49" fontId="10" fillId="0" borderId="35">
      <alignment horizontal="center"/>
    </xf>
    <xf numFmtId="49" fontId="10" fillId="0" borderId="14">
      <alignment horizontal="center" vertical="center" wrapText="1"/>
    </xf>
    <xf numFmtId="49" fontId="10" fillId="0" borderId="45">
      <alignment horizontal="center" vertical="center" wrapText="1"/>
    </xf>
    <xf numFmtId="0" fontId="20" fillId="2" borderId="51"/>
    <xf numFmtId="4" fontId="10" fillId="0" borderId="14">
      <alignment horizontal="right"/>
    </xf>
    <xf numFmtId="0" fontId="10" fillId="3" borderId="18"/>
    <xf numFmtId="0" fontId="10" fillId="3" borderId="0"/>
    <xf numFmtId="0" fontId="23" fillId="0" borderId="0">
      <alignment horizontal="center" wrapText="1"/>
    </xf>
    <xf numFmtId="0" fontId="25" fillId="0" borderId="52"/>
    <xf numFmtId="49" fontId="26" fillId="0" borderId="1">
      <alignment horizontal="right"/>
    </xf>
    <xf numFmtId="0" fontId="10" fillId="0" borderId="1">
      <alignment horizontal="right"/>
    </xf>
    <xf numFmtId="0" fontId="25" fillId="0" borderId="22"/>
    <xf numFmtId="0" fontId="10" fillId="0" borderId="45">
      <alignment horizontal="center"/>
    </xf>
    <xf numFmtId="49" fontId="20" fillId="0" borderId="53">
      <alignment horizontal="center"/>
    </xf>
    <xf numFmtId="186" fontId="10" fillId="0" borderId="26">
      <alignment horizontal="center"/>
    </xf>
    <xf numFmtId="0" fontId="10" fillId="0" borderId="54">
      <alignment horizontal="center"/>
    </xf>
    <xf numFmtId="49" fontId="10" fillId="0" borderId="27">
      <alignment horizontal="center"/>
    </xf>
    <xf numFmtId="49" fontId="10" fillId="0" borderId="26">
      <alignment horizontal="center"/>
    </xf>
    <xf numFmtId="0" fontId="10" fillId="0" borderId="26">
      <alignment horizontal="center"/>
    </xf>
    <xf numFmtId="49" fontId="10" fillId="0" borderId="55">
      <alignment horizontal="center"/>
    </xf>
    <xf numFmtId="0" fontId="4" fillId="0" borderId="18"/>
    <xf numFmtId="0" fontId="25" fillId="0" borderId="0"/>
    <xf numFmtId="4" fontId="10" fillId="0" borderId="13">
      <alignment horizontal="right"/>
    </xf>
    <xf numFmtId="49" fontId="10" fillId="0" borderId="36">
      <alignment horizontal="center"/>
    </xf>
    <xf numFmtId="0" fontId="10" fillId="0" borderId="56">
      <alignment horizontal="left" wrapText="1"/>
    </xf>
    <xf numFmtId="0" fontId="10" fillId="0" borderId="34">
      <alignment horizontal="left" wrapText="1" indent="1"/>
    </xf>
    <xf numFmtId="0" fontId="10" fillId="0" borderId="26">
      <alignment horizontal="left" wrapText="1" indent="2"/>
    </xf>
    <xf numFmtId="0" fontId="20" fillId="2" borderId="57"/>
    <xf numFmtId="0" fontId="10" fillId="3" borderId="31"/>
    <xf numFmtId="0" fontId="23" fillId="0" borderId="0">
      <alignment horizontal="left" wrapText="1"/>
    </xf>
    <xf numFmtId="49" fontId="20" fillId="0" borderId="0"/>
    <xf numFmtId="0" fontId="10" fillId="0" borderId="0">
      <alignment horizontal="right"/>
    </xf>
    <xf numFmtId="49" fontId="10" fillId="0" borderId="0">
      <alignment horizontal="right"/>
    </xf>
    <xf numFmtId="0" fontId="10" fillId="0" borderId="0">
      <alignment horizontal="left" wrapText="1"/>
    </xf>
    <xf numFmtId="0" fontId="10" fillId="0" borderId="22">
      <alignment horizontal="left"/>
    </xf>
    <xf numFmtId="0" fontId="10" fillId="0" borderId="30">
      <alignment horizontal="left" wrapText="1"/>
    </xf>
    <xf numFmtId="0" fontId="10" fillId="0" borderId="47"/>
    <xf numFmtId="0" fontId="19" fillId="0" borderId="58">
      <alignment horizontal="left" wrapText="1"/>
    </xf>
    <xf numFmtId="0" fontId="10" fillId="0" borderId="23">
      <alignment horizontal="left" wrapText="1" indent="2"/>
    </xf>
    <xf numFmtId="49" fontId="10" fillId="0" borderId="0">
      <alignment horizontal="center" wrapText="1"/>
    </xf>
    <xf numFmtId="49" fontId="10" fillId="0" borderId="16">
      <alignment horizontal="center" wrapText="1"/>
    </xf>
    <xf numFmtId="0" fontId="10" fillId="0" borderId="59"/>
    <xf numFmtId="0" fontId="10" fillId="0" borderId="60">
      <alignment horizontal="center" wrapText="1"/>
    </xf>
    <xf numFmtId="0" fontId="20" fillId="2" borderId="18"/>
    <xf numFmtId="49" fontId="10" fillId="0" borderId="33">
      <alignment horizontal="center"/>
    </xf>
    <xf numFmtId="0" fontId="20" fillId="0" borderId="18"/>
    <xf numFmtId="168" fontId="1" fillId="0" borderId="0" applyFont="0" applyFill="0" applyBorder="0" applyAlignment="0" applyProtection="0"/>
    <xf numFmtId="0" fontId="12" fillId="0" borderId="0"/>
    <xf numFmtId="183" fontId="12" fillId="0" borderId="0" applyFont="0" applyFill="0" applyBorder="0" applyAlignment="0" applyProtection="0"/>
  </cellStyleXfs>
  <cellXfs count="41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5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justify" vertical="center" wrapText="1"/>
    </xf>
    <xf numFmtId="4" fontId="6" fillId="0" borderId="2" xfId="0" applyNumberFormat="1" applyFont="1" applyBorder="1" applyAlignment="1">
      <alignment horizontal="right" vertical="center" wrapText="1"/>
    </xf>
    <xf numFmtId="4" fontId="7" fillId="0" borderId="2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0" xfId="0"/>
    <xf numFmtId="0" fontId="0" fillId="0" borderId="2" xfId="0" applyBorder="1"/>
    <xf numFmtId="4" fontId="8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8" fillId="0" borderId="0" xfId="0" applyFont="1"/>
    <xf numFmtId="4" fontId="6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 wrapText="1"/>
    </xf>
    <xf numFmtId="0" fontId="8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</cellXfs>
  <cellStyles count="211">
    <cellStyle name="br" xfId="30"/>
    <cellStyle name="col" xfId="31"/>
    <cellStyle name="Normal" xfId="2"/>
    <cellStyle name="style0" xfId="32"/>
    <cellStyle name="td" xfId="33"/>
    <cellStyle name="tr" xfId="34"/>
    <cellStyle name="xl100" xfId="35"/>
    <cellStyle name="xl101" xfId="36"/>
    <cellStyle name="xl102" xfId="37"/>
    <cellStyle name="xl103" xfId="38"/>
    <cellStyle name="xl104" xfId="39"/>
    <cellStyle name="xl105" xfId="40"/>
    <cellStyle name="xl106" xfId="41"/>
    <cellStyle name="xl107" xfId="42"/>
    <cellStyle name="xl108" xfId="43"/>
    <cellStyle name="xl109" xfId="44"/>
    <cellStyle name="xl110" xfId="45"/>
    <cellStyle name="xl111" xfId="46"/>
    <cellStyle name="xl112" xfId="47"/>
    <cellStyle name="xl113" xfId="48"/>
    <cellStyle name="xl114" xfId="49"/>
    <cellStyle name="xl115" xfId="50"/>
    <cellStyle name="xl116" xfId="51"/>
    <cellStyle name="xl117" xfId="52"/>
    <cellStyle name="xl118" xfId="53"/>
    <cellStyle name="xl119" xfId="54"/>
    <cellStyle name="xl120" xfId="55"/>
    <cellStyle name="xl121" xfId="56"/>
    <cellStyle name="xl122" xfId="57"/>
    <cellStyle name="xl123" xfId="58"/>
    <cellStyle name="xl124" xfId="59"/>
    <cellStyle name="xl125" xfId="60"/>
    <cellStyle name="xl126" xfId="61"/>
    <cellStyle name="xl127" xfId="62"/>
    <cellStyle name="xl128" xfId="63"/>
    <cellStyle name="xl129" xfId="64"/>
    <cellStyle name="xl130" xfId="65"/>
    <cellStyle name="xl131" xfId="66"/>
    <cellStyle name="xl132" xfId="67"/>
    <cellStyle name="xl133" xfId="68"/>
    <cellStyle name="xl134" xfId="69"/>
    <cellStyle name="xl135" xfId="70"/>
    <cellStyle name="xl136" xfId="71"/>
    <cellStyle name="xl137" xfId="72"/>
    <cellStyle name="xl138" xfId="73"/>
    <cellStyle name="xl139" xfId="74"/>
    <cellStyle name="xl140" xfId="75"/>
    <cellStyle name="xl141" xfId="76"/>
    <cellStyle name="xl142" xfId="77"/>
    <cellStyle name="xl143" xfId="78"/>
    <cellStyle name="xl144" xfId="79"/>
    <cellStyle name="xl145" xfId="80"/>
    <cellStyle name="xl146" xfId="81"/>
    <cellStyle name="xl147" xfId="82"/>
    <cellStyle name="xl148" xfId="83"/>
    <cellStyle name="xl149" xfId="84"/>
    <cellStyle name="xl150" xfId="85"/>
    <cellStyle name="xl151" xfId="86"/>
    <cellStyle name="xl152" xfId="87"/>
    <cellStyle name="xl153" xfId="88"/>
    <cellStyle name="xl154" xfId="89"/>
    <cellStyle name="xl155" xfId="90"/>
    <cellStyle name="xl156" xfId="91"/>
    <cellStyle name="xl157" xfId="92"/>
    <cellStyle name="xl158" xfId="93"/>
    <cellStyle name="xl159" xfId="94"/>
    <cellStyle name="xl160" xfId="95"/>
    <cellStyle name="xl161" xfId="96"/>
    <cellStyle name="xl162" xfId="97"/>
    <cellStyle name="xl163" xfId="98"/>
    <cellStyle name="xl164" xfId="99"/>
    <cellStyle name="xl165" xfId="100"/>
    <cellStyle name="xl166" xfId="101"/>
    <cellStyle name="xl167" xfId="102"/>
    <cellStyle name="xl168" xfId="103"/>
    <cellStyle name="xl169" xfId="104"/>
    <cellStyle name="xl170" xfId="105"/>
    <cellStyle name="xl171" xfId="106"/>
    <cellStyle name="xl172" xfId="107"/>
    <cellStyle name="xl173" xfId="108"/>
    <cellStyle name="xl174" xfId="109"/>
    <cellStyle name="xl175" xfId="110"/>
    <cellStyle name="xl176" xfId="111"/>
    <cellStyle name="xl177" xfId="112"/>
    <cellStyle name="xl178" xfId="113"/>
    <cellStyle name="xl179" xfId="114"/>
    <cellStyle name="xl180" xfId="115"/>
    <cellStyle name="xl181" xfId="116"/>
    <cellStyle name="xl182" xfId="117"/>
    <cellStyle name="xl183" xfId="118"/>
    <cellStyle name="xl184" xfId="119"/>
    <cellStyle name="xl185" xfId="120"/>
    <cellStyle name="xl186" xfId="121"/>
    <cellStyle name="xl187" xfId="122"/>
    <cellStyle name="xl188" xfId="123"/>
    <cellStyle name="xl189" xfId="124"/>
    <cellStyle name="xl190" xfId="125"/>
    <cellStyle name="xl191" xfId="126"/>
    <cellStyle name="xl192" xfId="127"/>
    <cellStyle name="xl193" xfId="128"/>
    <cellStyle name="xl194" xfId="129"/>
    <cellStyle name="xl195" xfId="130"/>
    <cellStyle name="xl196" xfId="131"/>
    <cellStyle name="xl197" xfId="132"/>
    <cellStyle name="xl198" xfId="133"/>
    <cellStyle name="xl199" xfId="134"/>
    <cellStyle name="xl200" xfId="135"/>
    <cellStyle name="xl201" xfId="136"/>
    <cellStyle name="xl202" xfId="137"/>
    <cellStyle name="xl203" xfId="138"/>
    <cellStyle name="xl204" xfId="139"/>
    <cellStyle name="xl21" xfId="140"/>
    <cellStyle name="xl22" xfId="20"/>
    <cellStyle name="xl23" xfId="141"/>
    <cellStyle name="xl24" xfId="21"/>
    <cellStyle name="xl25" xfId="28"/>
    <cellStyle name="xl26" xfId="142"/>
    <cellStyle name="xl27" xfId="22"/>
    <cellStyle name="xl28" xfId="143"/>
    <cellStyle name="xl29" xfId="23"/>
    <cellStyle name="xl30" xfId="144"/>
    <cellStyle name="xl31" xfId="145"/>
    <cellStyle name="xl32" xfId="146"/>
    <cellStyle name="xl33" xfId="147"/>
    <cellStyle name="xl34" xfId="25"/>
    <cellStyle name="xl35" xfId="148"/>
    <cellStyle name="xl36" xfId="149"/>
    <cellStyle name="xl37" xfId="150"/>
    <cellStyle name="xl38" xfId="151"/>
    <cellStyle name="xl39" xfId="152"/>
    <cellStyle name="xl40" xfId="153"/>
    <cellStyle name="xl41" xfId="154"/>
    <cellStyle name="xl42" xfId="155"/>
    <cellStyle name="xl43" xfId="156"/>
    <cellStyle name="xl44" xfId="26"/>
    <cellStyle name="xl45" xfId="157"/>
    <cellStyle name="xl46" xfId="29"/>
    <cellStyle name="xl47" xfId="158"/>
    <cellStyle name="xl48" xfId="159"/>
    <cellStyle name="xl49" xfId="160"/>
    <cellStyle name="xl50" xfId="161"/>
    <cellStyle name="xl51" xfId="162"/>
    <cellStyle name="xl52" xfId="7"/>
    <cellStyle name="xl53" xfId="163"/>
    <cellStyle name="xl54" xfId="164"/>
    <cellStyle name="xl55" xfId="165"/>
    <cellStyle name="xl56" xfId="166"/>
    <cellStyle name="xl57" xfId="167"/>
    <cellStyle name="xl58" xfId="168"/>
    <cellStyle name="xl59" xfId="169"/>
    <cellStyle name="xl60" xfId="170"/>
    <cellStyle name="xl61" xfId="171"/>
    <cellStyle name="xl62" xfId="172"/>
    <cellStyle name="xl63" xfId="173"/>
    <cellStyle name="xl64" xfId="174"/>
    <cellStyle name="xl65" xfId="175"/>
    <cellStyle name="xl66" xfId="176"/>
    <cellStyle name="xl67" xfId="177"/>
    <cellStyle name="xl68" xfId="178"/>
    <cellStyle name="xl69" xfId="179"/>
    <cellStyle name="xl70" xfId="180"/>
    <cellStyle name="xl71" xfId="181"/>
    <cellStyle name="xl72" xfId="182"/>
    <cellStyle name="xl73" xfId="183"/>
    <cellStyle name="xl74" xfId="24"/>
    <cellStyle name="xl75" xfId="27"/>
    <cellStyle name="xl76" xfId="184"/>
    <cellStyle name="xl77" xfId="185"/>
    <cellStyle name="xl78" xfId="186"/>
    <cellStyle name="xl79" xfId="187"/>
    <cellStyle name="xl80" xfId="188"/>
    <cellStyle name="xl81" xfId="189"/>
    <cellStyle name="xl82" xfId="190"/>
    <cellStyle name="xl83" xfId="191"/>
    <cellStyle name="xl84" xfId="192"/>
    <cellStyle name="xl85" xfId="193"/>
    <cellStyle name="xl86" xfId="194"/>
    <cellStyle name="xl87" xfId="195"/>
    <cellStyle name="xl88" xfId="196"/>
    <cellStyle name="xl89" xfId="197"/>
    <cellStyle name="xl90" xfId="198"/>
    <cellStyle name="xl91" xfId="199"/>
    <cellStyle name="xl92" xfId="200"/>
    <cellStyle name="xl93" xfId="201"/>
    <cellStyle name="xl94" xfId="202"/>
    <cellStyle name="xl95" xfId="203"/>
    <cellStyle name="xl96" xfId="204"/>
    <cellStyle name="xl97" xfId="205"/>
    <cellStyle name="xl98" xfId="206"/>
    <cellStyle name="xl99" xfId="207"/>
    <cellStyle name="Обычный" xfId="0" builtinId="0"/>
    <cellStyle name="Обычный 2" xfId="1"/>
    <cellStyle name="Обычный 2 100" xfId="17"/>
    <cellStyle name="Обычный 2 101" xfId="11"/>
    <cellStyle name="Обычный 2 2" xfId="4"/>
    <cellStyle name="Обычный 2 25" xfId="18"/>
    <cellStyle name="Обычный 2 3" xfId="5"/>
    <cellStyle name="Обычный 2 6" xfId="6"/>
    <cellStyle name="Обычный 2 8" xfId="12"/>
    <cellStyle name="Обычный 2 91" xfId="13"/>
    <cellStyle name="Обычный 2 92" xfId="14"/>
    <cellStyle name="Обычный 2 93" xfId="15"/>
    <cellStyle name="Обычный 2 94" xfId="16"/>
    <cellStyle name="Обычный 3" xfId="8"/>
    <cellStyle name="Обычный 4" xfId="9"/>
    <cellStyle name="Обычный 4 2" xfId="209"/>
    <cellStyle name="Обычный 5" xfId="19"/>
    <cellStyle name="Финансовый 2" xfId="10"/>
    <cellStyle name="Финансовый 2 2" xfId="210"/>
    <cellStyle name="Финансовый 3" xfId="208"/>
    <cellStyle name="Финансовый 4" xfId="3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topLeftCell="A43" zoomScale="115" zoomScaleNormal="115" workbookViewId="0">
      <selection activeCell="G50" sqref="G50"/>
    </sheetView>
  </sheetViews>
  <sheetFormatPr defaultRowHeight="113.25" customHeight="1" x14ac:dyDescent="0.25"/>
  <cols>
    <col min="1" max="1" width="19.7109375" style="14" customWidth="1"/>
    <col min="2" max="2" width="9" style="14" customWidth="1"/>
    <col min="3" max="3" width="9.140625" style="14"/>
    <col min="4" max="4" width="18.140625" style="14" customWidth="1"/>
    <col min="5" max="5" width="13.42578125" style="14" customWidth="1"/>
    <col min="6" max="6" width="16.7109375" style="17" customWidth="1"/>
    <col min="7" max="7" width="15.85546875" style="17" customWidth="1"/>
    <col min="8" max="8" width="14.85546875" style="14" customWidth="1"/>
    <col min="9" max="11" width="16.140625" style="14" customWidth="1"/>
    <col min="12" max="16384" width="9.140625" style="14"/>
  </cols>
  <sheetData>
    <row r="1" spans="1:11" ht="113.25" customHeight="1" x14ac:dyDescent="0.25">
      <c r="A1" s="37" t="s">
        <v>79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39.75" customHeight="1" x14ac:dyDescent="0.25">
      <c r="A2" s="1" t="s">
        <v>0</v>
      </c>
      <c r="B2" s="1" t="s">
        <v>1</v>
      </c>
      <c r="C2" s="39" t="s">
        <v>2</v>
      </c>
      <c r="D2" s="39"/>
      <c r="E2" s="39" t="s">
        <v>3</v>
      </c>
      <c r="F2" s="39" t="s">
        <v>88</v>
      </c>
      <c r="G2" s="39" t="s">
        <v>87</v>
      </c>
      <c r="H2" s="39" t="s">
        <v>86</v>
      </c>
      <c r="I2" s="40" t="s">
        <v>4</v>
      </c>
      <c r="J2" s="40"/>
      <c r="K2" s="40"/>
    </row>
    <row r="3" spans="1:11" ht="43.5" customHeight="1" x14ac:dyDescent="0.25">
      <c r="A3" s="1"/>
      <c r="B3" s="1"/>
      <c r="C3" s="20" t="s">
        <v>5</v>
      </c>
      <c r="D3" s="20" t="s">
        <v>6</v>
      </c>
      <c r="E3" s="39"/>
      <c r="F3" s="39"/>
      <c r="G3" s="39"/>
      <c r="H3" s="39"/>
      <c r="I3" s="20" t="s">
        <v>83</v>
      </c>
      <c r="J3" s="20" t="s">
        <v>84</v>
      </c>
      <c r="K3" s="20" t="s">
        <v>85</v>
      </c>
    </row>
    <row r="4" spans="1:11" ht="25.5" customHeight="1" x14ac:dyDescent="0.25">
      <c r="A4" s="1" t="s">
        <v>7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34.5" customHeight="1" x14ac:dyDescent="0.25">
      <c r="A5" s="3" t="s">
        <v>8</v>
      </c>
      <c r="B5" s="4">
        <v>7</v>
      </c>
      <c r="C5" s="3" t="s">
        <v>9</v>
      </c>
      <c r="D5" s="3" t="s">
        <v>8</v>
      </c>
      <c r="E5" s="3" t="s">
        <v>10</v>
      </c>
      <c r="F5" s="22">
        <v>145844.32</v>
      </c>
      <c r="G5" s="22">
        <v>206066.41</v>
      </c>
      <c r="H5" s="10">
        <v>259408.12</v>
      </c>
      <c r="I5" s="22">
        <v>176190.86</v>
      </c>
      <c r="J5" s="10">
        <v>178481.34</v>
      </c>
      <c r="K5" s="10">
        <v>181872.49</v>
      </c>
    </row>
    <row r="6" spans="1:11" ht="34.5" customHeight="1" x14ac:dyDescent="0.25">
      <c r="A6" s="3" t="s">
        <v>11</v>
      </c>
      <c r="B6" s="4"/>
      <c r="C6" s="3" t="s">
        <v>12</v>
      </c>
      <c r="D6" s="3" t="s">
        <v>11</v>
      </c>
      <c r="E6" s="3"/>
      <c r="F6" s="22">
        <v>488.37</v>
      </c>
      <c r="G6" s="22">
        <v>198.1</v>
      </c>
      <c r="H6" s="10">
        <v>250</v>
      </c>
      <c r="I6" s="22">
        <v>210.97</v>
      </c>
      <c r="J6" s="10">
        <v>213.71</v>
      </c>
      <c r="K6" s="10">
        <v>217.77</v>
      </c>
    </row>
    <row r="7" spans="1:11" ht="24" customHeight="1" x14ac:dyDescent="0.25">
      <c r="A7" s="1" t="s">
        <v>13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58.5" customHeight="1" x14ac:dyDescent="0.25">
      <c r="A8" s="3" t="s">
        <v>14</v>
      </c>
      <c r="B8" s="5">
        <v>0.02</v>
      </c>
      <c r="C8" s="3" t="s">
        <v>15</v>
      </c>
      <c r="D8" s="3" t="s">
        <v>14</v>
      </c>
      <c r="E8" s="5" t="s">
        <v>16</v>
      </c>
      <c r="F8" s="22">
        <v>666069.06999999995</v>
      </c>
      <c r="G8" s="22">
        <v>461291.99</v>
      </c>
      <c r="H8" s="10">
        <v>617479.99</v>
      </c>
      <c r="I8" s="22">
        <v>611292.6</v>
      </c>
      <c r="J8" s="10">
        <v>656458.76</v>
      </c>
      <c r="K8" s="10">
        <v>656458.76</v>
      </c>
    </row>
    <row r="9" spans="1:11" ht="58.5" customHeight="1" x14ac:dyDescent="0.25">
      <c r="A9" s="4" t="s">
        <v>17</v>
      </c>
      <c r="B9" s="5"/>
      <c r="C9" s="3" t="s">
        <v>18</v>
      </c>
      <c r="D9" s="3" t="s">
        <v>17</v>
      </c>
      <c r="E9" s="5"/>
      <c r="F9" s="22">
        <v>4895.79</v>
      </c>
      <c r="G9" s="22">
        <v>3243.69</v>
      </c>
      <c r="H9" s="10">
        <v>3180.55</v>
      </c>
      <c r="I9" s="22">
        <v>3147.73</v>
      </c>
      <c r="J9" s="10">
        <v>3236.72</v>
      </c>
      <c r="K9" s="10">
        <v>3236.72</v>
      </c>
    </row>
    <row r="10" spans="1:11" ht="58.5" customHeight="1" x14ac:dyDescent="0.25">
      <c r="A10" s="3" t="s">
        <v>19</v>
      </c>
      <c r="B10" s="6"/>
      <c r="C10" s="3" t="s">
        <v>20</v>
      </c>
      <c r="D10" s="3" t="s">
        <v>19</v>
      </c>
      <c r="E10" s="3"/>
      <c r="F10" s="22">
        <v>889870.55</v>
      </c>
      <c r="G10" s="22">
        <v>620738.38</v>
      </c>
      <c r="H10" s="10">
        <v>806544.86</v>
      </c>
      <c r="I10" s="22">
        <v>798551.01</v>
      </c>
      <c r="J10" s="10">
        <v>849852.19</v>
      </c>
      <c r="K10" s="10">
        <v>849852.19</v>
      </c>
    </row>
    <row r="11" spans="1:11" ht="53.25" customHeight="1" x14ac:dyDescent="0.25">
      <c r="A11" s="3" t="s">
        <v>21</v>
      </c>
      <c r="B11" s="6"/>
      <c r="C11" s="3" t="s">
        <v>22</v>
      </c>
      <c r="D11" s="3" t="s">
        <v>21</v>
      </c>
      <c r="E11" s="3"/>
      <c r="F11" s="35">
        <v>-97536.39</v>
      </c>
      <c r="G11" s="35">
        <v>-82826.97</v>
      </c>
      <c r="H11" s="11">
        <v>-79687.06</v>
      </c>
      <c r="I11" s="22">
        <v>-78346.89</v>
      </c>
      <c r="J11" s="11">
        <v>-83320.05</v>
      </c>
      <c r="K11" s="11">
        <v>-83320.05</v>
      </c>
    </row>
    <row r="12" spans="1:11" ht="24" customHeight="1" x14ac:dyDescent="0.25">
      <c r="A12" s="1" t="s">
        <v>23</v>
      </c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38.25" customHeight="1" x14ac:dyDescent="0.25">
      <c r="A13" s="3" t="s">
        <v>24</v>
      </c>
      <c r="B13" s="5">
        <v>100</v>
      </c>
      <c r="C13" s="3" t="s">
        <v>25</v>
      </c>
      <c r="D13" s="3" t="s">
        <v>24</v>
      </c>
      <c r="E13" s="5" t="s">
        <v>10</v>
      </c>
      <c r="F13" s="22">
        <v>189555.46</v>
      </c>
      <c r="G13" s="22">
        <v>3465.24</v>
      </c>
      <c r="H13" s="10">
        <v>50624.1</v>
      </c>
      <c r="I13" s="22">
        <v>100000</v>
      </c>
      <c r="J13" s="22">
        <v>100000</v>
      </c>
      <c r="K13" s="22">
        <v>100000</v>
      </c>
    </row>
    <row r="14" spans="1:11" ht="24" customHeight="1" x14ac:dyDescent="0.25">
      <c r="A14" s="23" t="s">
        <v>26</v>
      </c>
      <c r="B14" s="5"/>
      <c r="C14" s="3"/>
      <c r="D14" s="3"/>
      <c r="E14" s="5"/>
      <c r="F14" s="22"/>
      <c r="G14" s="22"/>
      <c r="H14" s="10"/>
      <c r="I14" s="10"/>
      <c r="J14" s="10"/>
      <c r="K14" s="10"/>
    </row>
    <row r="15" spans="1:11" ht="24" customHeight="1" x14ac:dyDescent="0.25">
      <c r="A15" s="3" t="s">
        <v>27</v>
      </c>
      <c r="B15" s="5"/>
      <c r="C15" s="3" t="s">
        <v>28</v>
      </c>
      <c r="D15" s="3" t="s">
        <v>27</v>
      </c>
      <c r="E15" s="5"/>
      <c r="F15" s="22">
        <v>40962.97</v>
      </c>
      <c r="G15" s="22">
        <v>79403.61</v>
      </c>
      <c r="H15" s="10">
        <v>79403.61</v>
      </c>
      <c r="I15" s="22">
        <v>60337.39</v>
      </c>
      <c r="J15" s="22">
        <v>60337.39</v>
      </c>
      <c r="K15" s="22">
        <v>60337.39</v>
      </c>
    </row>
    <row r="16" spans="1:11" ht="24" customHeight="1" x14ac:dyDescent="0.25">
      <c r="A16" s="23" t="s">
        <v>29</v>
      </c>
      <c r="B16" s="5"/>
      <c r="C16" s="3"/>
      <c r="D16" s="3"/>
      <c r="E16" s="5"/>
      <c r="F16" s="22"/>
      <c r="G16" s="22"/>
      <c r="H16" s="10"/>
      <c r="I16" s="10"/>
      <c r="J16" s="10"/>
      <c r="K16" s="10"/>
    </row>
    <row r="17" spans="1:11" ht="24" customHeight="1" x14ac:dyDescent="0.25">
      <c r="A17" s="3"/>
      <c r="B17" s="5"/>
      <c r="C17" s="3" t="s">
        <v>31</v>
      </c>
      <c r="D17" s="3" t="s">
        <v>30</v>
      </c>
      <c r="E17" s="5"/>
      <c r="F17" s="22">
        <v>642742.99</v>
      </c>
      <c r="G17" s="22">
        <v>984232.98</v>
      </c>
      <c r="H17" s="10">
        <v>1338671.78</v>
      </c>
      <c r="I17" s="22">
        <v>913823.56</v>
      </c>
      <c r="J17" s="22">
        <v>913823.56</v>
      </c>
      <c r="K17" s="22">
        <v>913823.56</v>
      </c>
    </row>
    <row r="18" spans="1:11" ht="38.25" customHeight="1" x14ac:dyDescent="0.25">
      <c r="A18" s="23" t="s">
        <v>32</v>
      </c>
      <c r="B18" s="5">
        <v>100</v>
      </c>
      <c r="C18" s="3"/>
      <c r="D18" s="3"/>
      <c r="E18" s="5" t="s">
        <v>33</v>
      </c>
      <c r="F18" s="4"/>
      <c r="G18" s="4"/>
      <c r="H18" s="3"/>
      <c r="I18" s="3"/>
      <c r="J18" s="3"/>
      <c r="K18" s="3"/>
    </row>
    <row r="19" spans="1:11" ht="38.25" customHeight="1" x14ac:dyDescent="0.25">
      <c r="A19" s="7" t="s">
        <v>34</v>
      </c>
      <c r="B19" s="5"/>
      <c r="C19" s="3" t="s">
        <v>35</v>
      </c>
      <c r="D19" s="8" t="s">
        <v>34</v>
      </c>
      <c r="E19" s="5"/>
      <c r="F19" s="22">
        <v>0</v>
      </c>
      <c r="G19" s="22">
        <v>0</v>
      </c>
      <c r="H19" s="10">
        <v>0</v>
      </c>
      <c r="I19" s="22">
        <f t="shared" ref="I19:I20" si="0">F19</f>
        <v>0</v>
      </c>
      <c r="J19" s="10">
        <v>0</v>
      </c>
      <c r="K19" s="10">
        <v>0</v>
      </c>
    </row>
    <row r="20" spans="1:11" ht="38.25" customHeight="1" x14ac:dyDescent="0.25">
      <c r="A20" s="3" t="s">
        <v>36</v>
      </c>
      <c r="B20" s="4"/>
      <c r="C20" s="3" t="s">
        <v>37</v>
      </c>
      <c r="D20" s="3" t="s">
        <v>36</v>
      </c>
      <c r="E20" s="3"/>
      <c r="F20" s="22">
        <v>0</v>
      </c>
      <c r="G20" s="22">
        <v>0</v>
      </c>
      <c r="H20" s="10">
        <v>0</v>
      </c>
      <c r="I20" s="22">
        <f t="shared" si="0"/>
        <v>0</v>
      </c>
      <c r="J20" s="10">
        <v>0</v>
      </c>
      <c r="K20" s="10">
        <v>0</v>
      </c>
    </row>
    <row r="21" spans="1:11" ht="38.25" customHeight="1" x14ac:dyDescent="0.25">
      <c r="A21" s="3" t="s">
        <v>38</v>
      </c>
      <c r="B21" s="5">
        <v>100</v>
      </c>
      <c r="C21" s="3"/>
      <c r="D21" s="3"/>
      <c r="E21" s="5" t="s">
        <v>33</v>
      </c>
      <c r="F21" s="22"/>
      <c r="G21" s="22"/>
      <c r="H21" s="10"/>
      <c r="I21" s="10"/>
      <c r="J21" s="10"/>
      <c r="K21" s="10"/>
    </row>
    <row r="22" spans="1:11" ht="38.25" customHeight="1" x14ac:dyDescent="0.25">
      <c r="A22" s="3" t="s">
        <v>39</v>
      </c>
      <c r="B22" s="5"/>
      <c r="C22" s="3" t="s">
        <v>40</v>
      </c>
      <c r="D22" s="3" t="s">
        <v>41</v>
      </c>
      <c r="E22" s="5"/>
      <c r="F22" s="22">
        <v>0</v>
      </c>
      <c r="G22" s="22">
        <v>0</v>
      </c>
      <c r="H22" s="10">
        <v>0</v>
      </c>
      <c r="I22" s="22">
        <f t="shared" ref="I22:I23" si="1">F22</f>
        <v>0</v>
      </c>
      <c r="J22" s="10">
        <v>0</v>
      </c>
      <c r="K22" s="10">
        <v>0</v>
      </c>
    </row>
    <row r="23" spans="1:11" ht="38.25" customHeight="1" x14ac:dyDescent="0.25">
      <c r="A23" s="3" t="s">
        <v>42</v>
      </c>
      <c r="B23" s="5"/>
      <c r="C23" s="3" t="s">
        <v>43</v>
      </c>
      <c r="D23" s="3" t="s">
        <v>42</v>
      </c>
      <c r="E23" s="5"/>
      <c r="F23" s="22">
        <v>0</v>
      </c>
      <c r="G23" s="22">
        <v>0</v>
      </c>
      <c r="H23" s="10">
        <v>0</v>
      </c>
      <c r="I23" s="22">
        <f t="shared" si="1"/>
        <v>0</v>
      </c>
      <c r="J23" s="10">
        <v>0</v>
      </c>
      <c r="K23" s="10">
        <v>0</v>
      </c>
    </row>
    <row r="24" spans="1:11" ht="38.25" customHeight="1" x14ac:dyDescent="0.25">
      <c r="A24" s="3" t="s">
        <v>81</v>
      </c>
      <c r="B24" s="4">
        <v>100</v>
      </c>
      <c r="C24" s="3" t="s">
        <v>82</v>
      </c>
      <c r="D24" s="3" t="s">
        <v>81</v>
      </c>
      <c r="E24" s="3" t="s">
        <v>33</v>
      </c>
      <c r="F24" s="22">
        <v>0</v>
      </c>
      <c r="G24" s="22">
        <v>10000</v>
      </c>
      <c r="H24" s="10">
        <v>55957.88</v>
      </c>
      <c r="I24" s="10">
        <v>0</v>
      </c>
      <c r="J24" s="10">
        <v>0</v>
      </c>
      <c r="K24" s="10">
        <v>0</v>
      </c>
    </row>
    <row r="25" spans="1:11" ht="38.25" customHeight="1" x14ac:dyDescent="0.25">
      <c r="A25" s="23" t="s">
        <v>44</v>
      </c>
      <c r="B25" s="4">
        <v>100</v>
      </c>
      <c r="C25" s="3" t="s">
        <v>45</v>
      </c>
      <c r="D25" s="3" t="s">
        <v>44</v>
      </c>
      <c r="E25" s="3" t="s">
        <v>33</v>
      </c>
      <c r="F25" s="22">
        <v>0</v>
      </c>
      <c r="G25" s="22">
        <v>0</v>
      </c>
      <c r="H25" s="10">
        <v>0</v>
      </c>
      <c r="I25" s="22">
        <f>F25</f>
        <v>0</v>
      </c>
      <c r="J25" s="10">
        <v>0</v>
      </c>
      <c r="K25" s="10">
        <v>0</v>
      </c>
    </row>
    <row r="26" spans="1:11" ht="18.75" customHeight="1" x14ac:dyDescent="0.25">
      <c r="A26" s="9" t="s">
        <v>46</v>
      </c>
      <c r="B26" s="5">
        <v>100</v>
      </c>
      <c r="C26" s="7"/>
      <c r="D26" s="7"/>
      <c r="E26" s="5" t="s">
        <v>33</v>
      </c>
      <c r="F26" s="4"/>
      <c r="G26" s="4"/>
      <c r="H26" s="7"/>
      <c r="I26" s="7"/>
      <c r="J26" s="7"/>
      <c r="K26" s="7"/>
    </row>
    <row r="27" spans="1:11" ht="18.75" customHeight="1" x14ac:dyDescent="0.25">
      <c r="A27" s="7" t="s">
        <v>47</v>
      </c>
      <c r="B27" s="5"/>
      <c r="C27" s="3" t="s">
        <v>48</v>
      </c>
      <c r="D27" s="3" t="s">
        <v>47</v>
      </c>
      <c r="E27" s="5"/>
      <c r="F27" s="4"/>
      <c r="G27" s="4"/>
      <c r="H27" s="7"/>
      <c r="I27" s="7"/>
      <c r="J27" s="7"/>
      <c r="K27" s="7"/>
    </row>
    <row r="28" spans="1:11" ht="18.75" customHeight="1" x14ac:dyDescent="0.25">
      <c r="A28" s="9" t="s">
        <v>49</v>
      </c>
      <c r="B28" s="5">
        <v>100</v>
      </c>
      <c r="C28" s="5" t="s">
        <v>50</v>
      </c>
      <c r="D28" s="5" t="s">
        <v>51</v>
      </c>
      <c r="E28" s="5" t="s">
        <v>33</v>
      </c>
      <c r="F28" s="4"/>
      <c r="G28" s="4"/>
      <c r="H28" s="3"/>
      <c r="I28" s="3"/>
      <c r="J28" s="3"/>
      <c r="K28" s="3"/>
    </row>
    <row r="29" spans="1:11" ht="18.75" customHeight="1" x14ac:dyDescent="0.25">
      <c r="A29" s="7" t="s">
        <v>52</v>
      </c>
      <c r="B29" s="5"/>
      <c r="C29" s="5"/>
      <c r="D29" s="5"/>
      <c r="E29" s="5"/>
      <c r="F29" s="22">
        <v>0</v>
      </c>
      <c r="G29" s="22">
        <v>0</v>
      </c>
      <c r="H29" s="10">
        <v>0</v>
      </c>
      <c r="I29" s="22">
        <f>F29</f>
        <v>0</v>
      </c>
      <c r="J29" s="10">
        <v>0</v>
      </c>
      <c r="K29" s="10">
        <v>0</v>
      </c>
    </row>
    <row r="30" spans="1:11" ht="18.75" customHeight="1" x14ac:dyDescent="0.25">
      <c r="A30" s="27" t="s">
        <v>78</v>
      </c>
      <c r="B30" s="28"/>
      <c r="C30" s="28"/>
      <c r="D30" s="28"/>
      <c r="E30" s="28"/>
      <c r="F30" s="28"/>
      <c r="G30" s="28"/>
      <c r="H30" s="28"/>
      <c r="I30" s="28"/>
      <c r="J30" s="28"/>
      <c r="K30" s="29"/>
    </row>
    <row r="31" spans="1:11" ht="18.75" customHeight="1" x14ac:dyDescent="0.25">
      <c r="A31" s="7" t="s">
        <v>53</v>
      </c>
      <c r="B31" s="13">
        <v>100</v>
      </c>
      <c r="C31" s="3" t="s">
        <v>74</v>
      </c>
      <c r="D31" s="3" t="s">
        <v>53</v>
      </c>
      <c r="E31" s="13" t="s">
        <v>33</v>
      </c>
      <c r="F31" s="22">
        <v>8025200</v>
      </c>
      <c r="G31" s="22">
        <v>3010729.13</v>
      </c>
      <c r="H31" s="10">
        <v>4390700</v>
      </c>
      <c r="I31" s="22">
        <v>2349300</v>
      </c>
      <c r="J31" s="10">
        <v>1956500</v>
      </c>
      <c r="K31" s="10">
        <v>1864500</v>
      </c>
    </row>
    <row r="32" spans="1:11" ht="30" customHeight="1" x14ac:dyDescent="0.25">
      <c r="A32" s="3" t="s">
        <v>54</v>
      </c>
      <c r="B32" s="26"/>
      <c r="C32" s="3" t="s">
        <v>55</v>
      </c>
      <c r="D32" s="3" t="s">
        <v>54</v>
      </c>
      <c r="E32" s="26"/>
      <c r="F32" s="22">
        <v>1106000</v>
      </c>
      <c r="G32" s="22">
        <v>710966</v>
      </c>
      <c r="H32" s="10">
        <v>914100</v>
      </c>
      <c r="I32" s="22">
        <v>0</v>
      </c>
      <c r="J32" s="10">
        <v>0</v>
      </c>
      <c r="K32" s="10">
        <v>0</v>
      </c>
    </row>
    <row r="33" spans="1:11" ht="30" customHeight="1" x14ac:dyDescent="0.25">
      <c r="A33" s="3" t="s">
        <v>56</v>
      </c>
      <c r="B33" s="12"/>
      <c r="C33" s="3" t="s">
        <v>57</v>
      </c>
      <c r="D33" s="3" t="s">
        <v>56</v>
      </c>
      <c r="E33" s="12"/>
      <c r="F33" s="22">
        <v>0</v>
      </c>
      <c r="G33" s="22">
        <v>0</v>
      </c>
      <c r="H33" s="10">
        <v>0</v>
      </c>
      <c r="I33" s="22">
        <f t="shared" ref="I33:I35" si="2">F33</f>
        <v>0</v>
      </c>
      <c r="J33" s="10">
        <v>0</v>
      </c>
      <c r="K33" s="10">
        <v>0</v>
      </c>
    </row>
    <row r="34" spans="1:11" ht="12.75" customHeight="1" x14ac:dyDescent="0.25">
      <c r="A34" s="27" t="s">
        <v>58</v>
      </c>
      <c r="B34" s="28"/>
      <c r="C34" s="28"/>
      <c r="D34" s="28"/>
      <c r="E34" s="28"/>
      <c r="F34" s="28"/>
      <c r="G34" s="28"/>
      <c r="H34" s="28"/>
      <c r="I34" s="28"/>
      <c r="J34" s="28"/>
      <c r="K34" s="29"/>
    </row>
    <row r="35" spans="1:11" ht="30" customHeight="1" x14ac:dyDescent="0.25">
      <c r="A35" s="7" t="s">
        <v>59</v>
      </c>
      <c r="B35" s="13">
        <v>100</v>
      </c>
      <c r="C35" s="7" t="s">
        <v>60</v>
      </c>
      <c r="D35" s="7" t="s">
        <v>59</v>
      </c>
      <c r="E35" s="13" t="s">
        <v>33</v>
      </c>
      <c r="F35" s="22">
        <v>183800</v>
      </c>
      <c r="G35" s="22">
        <v>0</v>
      </c>
      <c r="H35" s="10"/>
      <c r="I35" s="22">
        <v>200000</v>
      </c>
      <c r="J35" s="10">
        <v>200000</v>
      </c>
      <c r="K35" s="10">
        <v>200000</v>
      </c>
    </row>
    <row r="36" spans="1:11" ht="30" customHeight="1" x14ac:dyDescent="0.25">
      <c r="A36" s="7" t="s">
        <v>77</v>
      </c>
      <c r="B36" s="12"/>
      <c r="C36" s="7" t="s">
        <v>60</v>
      </c>
      <c r="D36" s="7" t="s">
        <v>77</v>
      </c>
      <c r="E36" s="12"/>
      <c r="F36" s="22">
        <v>601649.48</v>
      </c>
      <c r="G36" s="22">
        <v>496800</v>
      </c>
      <c r="H36" s="10">
        <v>496800</v>
      </c>
      <c r="I36" s="22"/>
      <c r="J36" s="10"/>
      <c r="K36" s="10"/>
    </row>
    <row r="37" spans="1:11" ht="18.75" customHeight="1" x14ac:dyDescent="0.25">
      <c r="A37" s="27" t="s">
        <v>61</v>
      </c>
      <c r="B37" s="28"/>
      <c r="C37" s="28"/>
      <c r="D37" s="28"/>
      <c r="E37" s="28"/>
      <c r="F37" s="28"/>
      <c r="G37" s="28"/>
      <c r="H37" s="28"/>
      <c r="I37" s="28"/>
      <c r="J37" s="28"/>
      <c r="K37" s="29"/>
    </row>
    <row r="38" spans="1:11" ht="21" customHeight="1" x14ac:dyDescent="0.25">
      <c r="A38" s="7" t="s">
        <v>62</v>
      </c>
      <c r="B38" s="24">
        <v>100</v>
      </c>
      <c r="C38" s="7" t="s">
        <v>63</v>
      </c>
      <c r="D38" s="7" t="s">
        <v>62</v>
      </c>
      <c r="E38" s="24" t="s">
        <v>33</v>
      </c>
      <c r="F38" s="22">
        <v>700</v>
      </c>
      <c r="G38" s="22">
        <v>700</v>
      </c>
      <c r="H38" s="10">
        <v>700</v>
      </c>
      <c r="I38" s="22">
        <f t="shared" ref="I38:I39" si="3">F38</f>
        <v>700</v>
      </c>
      <c r="J38" s="10">
        <v>700</v>
      </c>
      <c r="K38" s="10">
        <v>700</v>
      </c>
    </row>
    <row r="39" spans="1:11" ht="21" customHeight="1" x14ac:dyDescent="0.25">
      <c r="A39" s="7" t="s">
        <v>64</v>
      </c>
      <c r="B39" s="25"/>
      <c r="C39" s="7" t="s">
        <v>65</v>
      </c>
      <c r="D39" s="7" t="s">
        <v>64</v>
      </c>
      <c r="E39" s="25"/>
      <c r="F39" s="22">
        <v>115100</v>
      </c>
      <c r="G39" s="22">
        <v>102167.67999999999</v>
      </c>
      <c r="H39" s="10">
        <v>134100</v>
      </c>
      <c r="I39" s="22">
        <v>137300</v>
      </c>
      <c r="J39" s="10">
        <v>138800</v>
      </c>
      <c r="K39" s="10">
        <v>144500</v>
      </c>
    </row>
    <row r="40" spans="1:11" ht="16.5" customHeight="1" x14ac:dyDescent="0.25">
      <c r="A40" s="27" t="s">
        <v>66</v>
      </c>
      <c r="B40" s="28"/>
      <c r="C40" s="28"/>
      <c r="D40" s="28"/>
      <c r="E40" s="28"/>
      <c r="F40" s="28"/>
      <c r="G40" s="28"/>
      <c r="H40" s="28"/>
      <c r="I40" s="28"/>
      <c r="J40" s="28"/>
      <c r="K40" s="29"/>
    </row>
    <row r="41" spans="1:11" ht="33.75" customHeight="1" x14ac:dyDescent="0.25">
      <c r="A41" s="7" t="s">
        <v>67</v>
      </c>
      <c r="B41" s="24">
        <v>100</v>
      </c>
      <c r="C41" s="7" t="s">
        <v>68</v>
      </c>
      <c r="D41" s="7" t="s">
        <v>67</v>
      </c>
      <c r="E41" s="24" t="s">
        <v>33</v>
      </c>
      <c r="F41" s="22">
        <v>0</v>
      </c>
      <c r="G41" s="22">
        <v>80000</v>
      </c>
      <c r="H41" s="10">
        <v>80000</v>
      </c>
      <c r="I41" s="22">
        <f>F41</f>
        <v>0</v>
      </c>
      <c r="J41" s="10">
        <v>0</v>
      </c>
      <c r="K41" s="10">
        <v>0</v>
      </c>
    </row>
    <row r="42" spans="1:11" ht="11.25" customHeight="1" x14ac:dyDescent="0.25">
      <c r="A42" s="30" t="s">
        <v>69</v>
      </c>
      <c r="B42" s="31"/>
      <c r="C42" s="31"/>
      <c r="D42" s="31"/>
      <c r="E42" s="31"/>
      <c r="F42" s="31"/>
      <c r="G42" s="31"/>
      <c r="H42" s="31"/>
      <c r="I42" s="31"/>
      <c r="J42" s="31"/>
      <c r="K42" s="32"/>
    </row>
    <row r="43" spans="1:11" ht="34.5" customHeight="1" x14ac:dyDescent="0.25">
      <c r="A43" s="7" t="s">
        <v>70</v>
      </c>
      <c r="B43" s="24">
        <v>100</v>
      </c>
      <c r="C43" s="7" t="s">
        <v>71</v>
      </c>
      <c r="D43" s="7" t="s">
        <v>70</v>
      </c>
      <c r="E43" s="24" t="s">
        <v>33</v>
      </c>
      <c r="F43" s="22"/>
      <c r="G43" s="22">
        <v>5000</v>
      </c>
      <c r="H43" s="10">
        <v>25000</v>
      </c>
      <c r="I43" s="22">
        <f>F43</f>
        <v>0</v>
      </c>
      <c r="J43" s="10">
        <v>0</v>
      </c>
      <c r="K43" s="10">
        <v>0</v>
      </c>
    </row>
    <row r="44" spans="1:11" ht="18.75" customHeight="1" x14ac:dyDescent="0.25">
      <c r="A44" s="30" t="s">
        <v>72</v>
      </c>
      <c r="B44" s="31"/>
      <c r="C44" s="31"/>
      <c r="D44" s="31"/>
      <c r="E44" s="31"/>
      <c r="F44" s="31"/>
      <c r="G44" s="31"/>
      <c r="H44" s="31"/>
      <c r="I44" s="31"/>
      <c r="J44" s="31"/>
      <c r="K44" s="32"/>
    </row>
    <row r="45" spans="1:11" ht="45.75" customHeight="1" x14ac:dyDescent="0.25">
      <c r="A45" s="7" t="s">
        <v>72</v>
      </c>
      <c r="B45" s="24">
        <v>100</v>
      </c>
      <c r="C45" s="7" t="s">
        <v>73</v>
      </c>
      <c r="D45" s="7" t="s">
        <v>72</v>
      </c>
      <c r="E45" s="24" t="s">
        <v>33</v>
      </c>
      <c r="F45" s="22">
        <v>0</v>
      </c>
      <c r="G45" s="22">
        <v>0</v>
      </c>
      <c r="H45" s="10">
        <v>0</v>
      </c>
      <c r="I45" s="22">
        <f>F45</f>
        <v>0</v>
      </c>
      <c r="J45" s="10">
        <v>0</v>
      </c>
      <c r="K45" s="10">
        <v>0</v>
      </c>
    </row>
    <row r="46" spans="1:11" ht="23.25" customHeight="1" x14ac:dyDescent="0.25">
      <c r="A46" s="33" t="s">
        <v>75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</row>
    <row r="47" spans="1:11" ht="55.5" customHeight="1" x14ac:dyDescent="0.25">
      <c r="A47" s="7" t="s">
        <v>75</v>
      </c>
      <c r="B47" s="15">
        <v>100</v>
      </c>
      <c r="C47" s="19" t="s">
        <v>76</v>
      </c>
      <c r="D47" s="7" t="s">
        <v>75</v>
      </c>
      <c r="E47" s="3" t="s">
        <v>33</v>
      </c>
      <c r="F47" s="18">
        <v>-0.01</v>
      </c>
      <c r="G47" s="22">
        <v>0</v>
      </c>
      <c r="H47" s="10">
        <v>0</v>
      </c>
      <c r="I47" s="22">
        <f>F47</f>
        <v>-0.01</v>
      </c>
      <c r="J47" s="10">
        <v>0</v>
      </c>
      <c r="K47" s="15"/>
    </row>
    <row r="48" spans="1:11" s="21" customFormat="1" ht="24" customHeight="1" x14ac:dyDescent="0.2">
      <c r="A48" s="38" t="s">
        <v>80</v>
      </c>
      <c r="B48" s="38"/>
      <c r="C48" s="38"/>
      <c r="D48" s="38"/>
      <c r="E48" s="38"/>
      <c r="F48" s="16">
        <f t="shared" ref="F48" si="4">F5+F6+F8+F9+F10+F11+F13+F15+F17+F19+F20+F22+F23+F25+F29+F31+F32+F33+F35+F36+F38+F39+F41+F43+F45+F47+F24</f>
        <v>12515342.6</v>
      </c>
      <c r="G48" s="16">
        <f>G5+G6+G8+G9+G10+G11+G13+G15+G17+G19+G20+G22+G23+G25+G29+G31+G32+G33+G35+G36+G38+G39+G41+G43+G45+G47+G24</f>
        <v>6692176.2399999993</v>
      </c>
      <c r="H48" s="16">
        <f t="shared" ref="H48:K48" si="5">H5+H6+H8+H9+H10+H11+H13+H15+H17+H19+H20+H22+H23+H25+H29+H31+H32+H33+H35+H36+H38+H39+H41+H43+H45+H47+H24</f>
        <v>9173233.8300000001</v>
      </c>
      <c r="I48" s="16">
        <f t="shared" si="5"/>
        <v>5272507.2200000007</v>
      </c>
      <c r="J48" s="16">
        <f t="shared" si="5"/>
        <v>4975083.62</v>
      </c>
      <c r="K48" s="16">
        <f t="shared" si="5"/>
        <v>4892178.83</v>
      </c>
    </row>
  </sheetData>
  <mergeCells count="38">
    <mergeCell ref="A44:K44"/>
    <mergeCell ref="A46:K46"/>
    <mergeCell ref="A48:E48"/>
    <mergeCell ref="A34:K34"/>
    <mergeCell ref="B35:B36"/>
    <mergeCell ref="E35:E36"/>
    <mergeCell ref="A37:K37"/>
    <mergeCell ref="A40:K40"/>
    <mergeCell ref="A42:K42"/>
    <mergeCell ref="B28:B29"/>
    <mergeCell ref="C28:C29"/>
    <mergeCell ref="D28:D29"/>
    <mergeCell ref="E28:E29"/>
    <mergeCell ref="A30:K30"/>
    <mergeCell ref="B31:B33"/>
    <mergeCell ref="E31:E33"/>
    <mergeCell ref="B18:B19"/>
    <mergeCell ref="E18:E19"/>
    <mergeCell ref="B21:B23"/>
    <mergeCell ref="E21:E23"/>
    <mergeCell ref="B26:B27"/>
    <mergeCell ref="E26:E27"/>
    <mergeCell ref="A4:K4"/>
    <mergeCell ref="A7:K7"/>
    <mergeCell ref="B8:B9"/>
    <mergeCell ref="E8:E9"/>
    <mergeCell ref="A12:K12"/>
    <mergeCell ref="B13:B17"/>
    <mergeCell ref="E13:E17"/>
    <mergeCell ref="A1:K1"/>
    <mergeCell ref="A2:A3"/>
    <mergeCell ref="B2:B3"/>
    <mergeCell ref="C2:D2"/>
    <mergeCell ref="E2:E3"/>
    <mergeCell ref="F2:F3"/>
    <mergeCell ref="G2:G3"/>
    <mergeCell ref="H2:H3"/>
    <mergeCell ref="I2:K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zoomScale="115" zoomScaleNormal="115" workbookViewId="0">
      <selection activeCell="E10" sqref="E10"/>
    </sheetView>
  </sheetViews>
  <sheetFormatPr defaultRowHeight="113.25" customHeight="1" x14ac:dyDescent="0.25"/>
  <cols>
    <col min="1" max="1" width="19.7109375" customWidth="1"/>
    <col min="2" max="2" width="9" customWidth="1"/>
    <col min="3" max="3" width="17"/>
    <col min="4" max="4" width="18.140625" customWidth="1"/>
    <col min="5" max="5" width="13.42578125" customWidth="1"/>
    <col min="6" max="6" width="16.7109375" style="17" customWidth="1"/>
    <col min="7" max="7" width="15.85546875" style="17" customWidth="1"/>
    <col min="8" max="8" width="14.85546875" customWidth="1"/>
    <col min="9" max="11" width="16.140625" customWidth="1"/>
  </cols>
  <sheetData>
    <row r="1" spans="1:11" ht="113.25" customHeight="1" x14ac:dyDescent="0.25">
      <c r="A1" s="37" t="s">
        <v>79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39.75" customHeight="1" x14ac:dyDescent="0.25">
      <c r="A2" s="1" t="s">
        <v>0</v>
      </c>
      <c r="B2" s="1" t="s">
        <v>1</v>
      </c>
      <c r="C2" s="39" t="s">
        <v>2</v>
      </c>
      <c r="D2" s="39"/>
      <c r="E2" s="39" t="s">
        <v>3</v>
      </c>
      <c r="F2" s="39" t="s">
        <v>88</v>
      </c>
      <c r="G2" s="39" t="s">
        <v>87</v>
      </c>
      <c r="H2" s="39" t="s">
        <v>86</v>
      </c>
      <c r="I2" s="40" t="s">
        <v>4</v>
      </c>
      <c r="J2" s="40"/>
      <c r="K2" s="40"/>
    </row>
    <row r="3" spans="1:11" ht="43.5" customHeight="1" x14ac:dyDescent="0.25">
      <c r="A3" s="1"/>
      <c r="B3" s="1"/>
      <c r="C3" s="20" t="s">
        <v>5</v>
      </c>
      <c r="D3" s="20" t="s">
        <v>6</v>
      </c>
      <c r="E3" s="39"/>
      <c r="F3" s="39"/>
      <c r="G3" s="39"/>
      <c r="H3" s="39"/>
      <c r="I3" s="20" t="s">
        <v>83</v>
      </c>
      <c r="J3" s="20" t="s">
        <v>84</v>
      </c>
      <c r="K3" s="20" t="s">
        <v>85</v>
      </c>
    </row>
    <row r="4" spans="1:11" ht="25.5" customHeight="1" x14ac:dyDescent="0.25">
      <c r="A4" s="1" t="s">
        <v>7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34.5" customHeight="1" x14ac:dyDescent="0.25">
      <c r="A5" s="3" t="s">
        <v>8</v>
      </c>
      <c r="B5" s="4">
        <v>7</v>
      </c>
      <c r="C5" s="3" t="s">
        <v>9</v>
      </c>
      <c r="D5" s="3" t="s">
        <v>8</v>
      </c>
      <c r="E5" s="3" t="s">
        <v>10</v>
      </c>
      <c r="F5" s="22">
        <v>145844.32</v>
      </c>
      <c r="G5" s="22">
        <v>206066.41</v>
      </c>
      <c r="H5" s="10">
        <v>259408.12</v>
      </c>
      <c r="I5" s="22">
        <v>176190.86</v>
      </c>
      <c r="J5" s="10">
        <v>178481.34</v>
      </c>
      <c r="K5" s="10">
        <v>181872.49</v>
      </c>
    </row>
    <row r="6" spans="1:11" ht="34.5" customHeight="1" x14ac:dyDescent="0.25">
      <c r="A6" s="3" t="s">
        <v>11</v>
      </c>
      <c r="B6" s="4"/>
      <c r="C6" s="3" t="s">
        <v>12</v>
      </c>
      <c r="D6" s="3" t="s">
        <v>11</v>
      </c>
      <c r="E6" s="3"/>
      <c r="F6" s="22">
        <v>488.37</v>
      </c>
      <c r="G6" s="22">
        <v>198.1</v>
      </c>
      <c r="H6" s="10">
        <v>250</v>
      </c>
      <c r="I6" s="22">
        <v>210.97</v>
      </c>
      <c r="J6" s="10">
        <v>213.71</v>
      </c>
      <c r="K6" s="10">
        <v>217.77</v>
      </c>
    </row>
    <row r="7" spans="1:11" ht="24" customHeight="1" x14ac:dyDescent="0.25">
      <c r="A7" s="1" t="s">
        <v>13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58.5" customHeight="1" x14ac:dyDescent="0.25">
      <c r="A8" s="3" t="s">
        <v>14</v>
      </c>
      <c r="B8" s="5">
        <v>0.02</v>
      </c>
      <c r="C8" s="3" t="s">
        <v>15</v>
      </c>
      <c r="D8" s="3" t="s">
        <v>14</v>
      </c>
      <c r="E8" s="5" t="s">
        <v>16</v>
      </c>
      <c r="F8" s="22">
        <v>666069.06999999995</v>
      </c>
      <c r="G8" s="22">
        <v>461291.99</v>
      </c>
      <c r="H8" s="10">
        <v>617479.99</v>
      </c>
      <c r="I8" s="22">
        <v>611292.6</v>
      </c>
      <c r="J8" s="10">
        <v>656458.76</v>
      </c>
      <c r="K8" s="10">
        <v>656458.76</v>
      </c>
    </row>
    <row r="9" spans="1:11" ht="58.5" customHeight="1" x14ac:dyDescent="0.25">
      <c r="A9" s="4" t="s">
        <v>17</v>
      </c>
      <c r="B9" s="5"/>
      <c r="C9" s="3" t="s">
        <v>18</v>
      </c>
      <c r="D9" s="3" t="s">
        <v>17</v>
      </c>
      <c r="E9" s="5"/>
      <c r="F9" s="22">
        <v>4895.79</v>
      </c>
      <c r="G9" s="22">
        <v>3243.69</v>
      </c>
      <c r="H9" s="10">
        <v>3180.55</v>
      </c>
      <c r="I9" s="22">
        <v>3147.73</v>
      </c>
      <c r="J9" s="10">
        <v>3236.72</v>
      </c>
      <c r="K9" s="10">
        <v>3236.72</v>
      </c>
    </row>
    <row r="10" spans="1:11" ht="58.5" customHeight="1" x14ac:dyDescent="0.25">
      <c r="A10" s="3" t="s">
        <v>19</v>
      </c>
      <c r="B10" s="6"/>
      <c r="C10" s="3" t="s">
        <v>20</v>
      </c>
      <c r="D10" s="3" t="s">
        <v>19</v>
      </c>
      <c r="E10" s="3"/>
      <c r="F10" s="22">
        <v>889870.55</v>
      </c>
      <c r="G10" s="22">
        <v>620738.38</v>
      </c>
      <c r="H10" s="10">
        <v>806544.86</v>
      </c>
      <c r="I10" s="22">
        <v>798551.01</v>
      </c>
      <c r="J10" s="10">
        <v>849852.19</v>
      </c>
      <c r="K10" s="10">
        <v>849852.19</v>
      </c>
    </row>
    <row r="11" spans="1:11" ht="53.25" customHeight="1" x14ac:dyDescent="0.25">
      <c r="A11" s="3" t="s">
        <v>21</v>
      </c>
      <c r="B11" s="6"/>
      <c r="C11" s="3" t="s">
        <v>22</v>
      </c>
      <c r="D11" s="3" t="s">
        <v>21</v>
      </c>
      <c r="E11" s="3"/>
      <c r="F11" s="35">
        <v>-97536.39</v>
      </c>
      <c r="G11" s="35">
        <v>-82826.97</v>
      </c>
      <c r="H11" s="11">
        <v>-79687.06</v>
      </c>
      <c r="I11" s="22">
        <v>-78346.89</v>
      </c>
      <c r="J11" s="11">
        <v>-83320.05</v>
      </c>
      <c r="K11" s="11">
        <v>-83320.05</v>
      </c>
    </row>
    <row r="12" spans="1:11" ht="24" customHeight="1" x14ac:dyDescent="0.25">
      <c r="A12" s="1" t="s">
        <v>23</v>
      </c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38.25" customHeight="1" x14ac:dyDescent="0.25">
      <c r="A13" s="3" t="s">
        <v>24</v>
      </c>
      <c r="B13" s="5">
        <v>100</v>
      </c>
      <c r="C13" s="3" t="s">
        <v>25</v>
      </c>
      <c r="D13" s="3" t="s">
        <v>24</v>
      </c>
      <c r="E13" s="5" t="s">
        <v>10</v>
      </c>
      <c r="F13" s="22">
        <v>189555.46</v>
      </c>
      <c r="G13" s="22">
        <v>3465.24</v>
      </c>
      <c r="H13" s="10">
        <v>50624.1</v>
      </c>
      <c r="I13" s="22">
        <v>100000</v>
      </c>
      <c r="J13" s="22">
        <v>100000</v>
      </c>
      <c r="K13" s="22">
        <v>100000</v>
      </c>
    </row>
    <row r="14" spans="1:11" ht="24" customHeight="1" x14ac:dyDescent="0.25">
      <c r="A14" s="2" t="s">
        <v>26</v>
      </c>
      <c r="B14" s="5"/>
      <c r="C14" s="3"/>
      <c r="D14" s="3"/>
      <c r="E14" s="5"/>
      <c r="F14" s="22"/>
      <c r="G14" s="22"/>
      <c r="H14" s="10"/>
      <c r="I14" s="10"/>
      <c r="J14" s="10"/>
      <c r="K14" s="10"/>
    </row>
    <row r="15" spans="1:11" ht="24" customHeight="1" x14ac:dyDescent="0.25">
      <c r="A15" s="3" t="s">
        <v>27</v>
      </c>
      <c r="B15" s="5"/>
      <c r="C15" s="3" t="s">
        <v>28</v>
      </c>
      <c r="D15" s="3" t="s">
        <v>27</v>
      </c>
      <c r="E15" s="5"/>
      <c r="F15" s="22">
        <v>40962.97</v>
      </c>
      <c r="G15" s="22">
        <v>79403.61</v>
      </c>
      <c r="H15" s="10">
        <v>79403.61</v>
      </c>
      <c r="I15" s="22">
        <v>60337.39</v>
      </c>
      <c r="J15" s="22">
        <v>60337.39</v>
      </c>
      <c r="K15" s="22">
        <v>60337.39</v>
      </c>
    </row>
    <row r="16" spans="1:11" ht="24" customHeight="1" x14ac:dyDescent="0.25">
      <c r="A16" s="2" t="s">
        <v>29</v>
      </c>
      <c r="B16" s="5"/>
      <c r="C16" s="3"/>
      <c r="D16" s="3"/>
      <c r="E16" s="5"/>
      <c r="F16" s="22"/>
      <c r="G16" s="22"/>
      <c r="H16" s="10"/>
      <c r="I16" s="10"/>
      <c r="J16" s="10"/>
      <c r="K16" s="10"/>
    </row>
    <row r="17" spans="1:11" ht="24" customHeight="1" x14ac:dyDescent="0.25">
      <c r="A17" s="3"/>
      <c r="B17" s="5"/>
      <c r="C17" s="3" t="s">
        <v>31</v>
      </c>
      <c r="D17" s="3" t="s">
        <v>30</v>
      </c>
      <c r="E17" s="5"/>
      <c r="F17" s="22">
        <v>642742.99</v>
      </c>
      <c r="G17" s="22">
        <v>984232.98</v>
      </c>
      <c r="H17" s="10">
        <v>1338671.78</v>
      </c>
      <c r="I17" s="22">
        <v>913823.56</v>
      </c>
      <c r="J17" s="22">
        <v>913823.56</v>
      </c>
      <c r="K17" s="22">
        <v>913823.56</v>
      </c>
    </row>
    <row r="18" spans="1:11" ht="38.25" customHeight="1" x14ac:dyDescent="0.25">
      <c r="A18" s="2" t="s">
        <v>32</v>
      </c>
      <c r="B18" s="5">
        <v>100</v>
      </c>
      <c r="C18" s="3"/>
      <c r="D18" s="3"/>
      <c r="E18" s="5" t="s">
        <v>33</v>
      </c>
      <c r="F18" s="4"/>
      <c r="G18" s="4"/>
      <c r="H18" s="3"/>
      <c r="I18" s="3"/>
      <c r="J18" s="3"/>
      <c r="K18" s="3"/>
    </row>
    <row r="19" spans="1:11" ht="38.25" customHeight="1" x14ac:dyDescent="0.25">
      <c r="A19" s="7" t="s">
        <v>34</v>
      </c>
      <c r="B19" s="5"/>
      <c r="C19" s="3" t="s">
        <v>35</v>
      </c>
      <c r="D19" s="8" t="s">
        <v>34</v>
      </c>
      <c r="E19" s="5"/>
      <c r="F19" s="22">
        <v>0</v>
      </c>
      <c r="G19" s="22">
        <v>0</v>
      </c>
      <c r="H19" s="10">
        <v>0</v>
      </c>
      <c r="I19" s="22">
        <f t="shared" ref="I19:I20" si="0">F19</f>
        <v>0</v>
      </c>
      <c r="J19" s="10">
        <v>0</v>
      </c>
      <c r="K19" s="10">
        <v>0</v>
      </c>
    </row>
    <row r="20" spans="1:11" ht="38.25" customHeight="1" x14ac:dyDescent="0.25">
      <c r="A20" s="3" t="s">
        <v>36</v>
      </c>
      <c r="B20" s="4"/>
      <c r="C20" s="3" t="s">
        <v>37</v>
      </c>
      <c r="D20" s="3" t="s">
        <v>36</v>
      </c>
      <c r="E20" s="3"/>
      <c r="F20" s="22">
        <v>0</v>
      </c>
      <c r="G20" s="22">
        <v>0</v>
      </c>
      <c r="H20" s="10">
        <v>0</v>
      </c>
      <c r="I20" s="22">
        <f t="shared" si="0"/>
        <v>0</v>
      </c>
      <c r="J20" s="10">
        <v>0</v>
      </c>
      <c r="K20" s="10">
        <v>0</v>
      </c>
    </row>
    <row r="21" spans="1:11" ht="38.25" customHeight="1" x14ac:dyDescent="0.25">
      <c r="A21" s="3" t="s">
        <v>38</v>
      </c>
      <c r="B21" s="5">
        <v>100</v>
      </c>
      <c r="C21" s="3"/>
      <c r="D21" s="3"/>
      <c r="E21" s="5" t="s">
        <v>33</v>
      </c>
      <c r="F21" s="22"/>
      <c r="G21" s="22"/>
      <c r="H21" s="10"/>
      <c r="I21" s="10"/>
      <c r="J21" s="10"/>
      <c r="K21" s="10"/>
    </row>
    <row r="22" spans="1:11" ht="38.25" customHeight="1" x14ac:dyDescent="0.25">
      <c r="A22" s="3" t="s">
        <v>39</v>
      </c>
      <c r="B22" s="5"/>
      <c r="C22" s="3" t="s">
        <v>40</v>
      </c>
      <c r="D22" s="3" t="s">
        <v>41</v>
      </c>
      <c r="E22" s="5"/>
      <c r="F22" s="22">
        <v>0</v>
      </c>
      <c r="G22" s="22">
        <v>0</v>
      </c>
      <c r="H22" s="10">
        <v>0</v>
      </c>
      <c r="I22" s="22">
        <f t="shared" ref="I22:I23" si="1">F22</f>
        <v>0</v>
      </c>
      <c r="J22" s="10">
        <v>0</v>
      </c>
      <c r="K22" s="10">
        <v>0</v>
      </c>
    </row>
    <row r="23" spans="1:11" ht="38.25" customHeight="1" x14ac:dyDescent="0.25">
      <c r="A23" s="3" t="s">
        <v>42</v>
      </c>
      <c r="B23" s="5"/>
      <c r="C23" s="3" t="s">
        <v>43</v>
      </c>
      <c r="D23" s="3" t="s">
        <v>42</v>
      </c>
      <c r="E23" s="5"/>
      <c r="F23" s="22">
        <v>0</v>
      </c>
      <c r="G23" s="22">
        <v>0</v>
      </c>
      <c r="H23" s="10">
        <v>0</v>
      </c>
      <c r="I23" s="22">
        <f t="shared" si="1"/>
        <v>0</v>
      </c>
      <c r="J23" s="10">
        <v>0</v>
      </c>
      <c r="K23" s="10">
        <v>0</v>
      </c>
    </row>
    <row r="24" spans="1:11" s="14" customFormat="1" ht="38.25" customHeight="1" x14ac:dyDescent="0.25">
      <c r="A24" s="3" t="s">
        <v>81</v>
      </c>
      <c r="B24" s="4">
        <v>100</v>
      </c>
      <c r="C24" s="3" t="s">
        <v>82</v>
      </c>
      <c r="D24" s="3" t="s">
        <v>81</v>
      </c>
      <c r="E24" s="3" t="s">
        <v>33</v>
      </c>
      <c r="F24" s="22">
        <v>0</v>
      </c>
      <c r="G24" s="22">
        <v>10000</v>
      </c>
      <c r="H24" s="10">
        <v>55957.88</v>
      </c>
      <c r="I24" s="10">
        <v>0</v>
      </c>
      <c r="J24" s="10">
        <v>0</v>
      </c>
      <c r="K24" s="10">
        <v>0</v>
      </c>
    </row>
    <row r="25" spans="1:11" ht="38.25" customHeight="1" x14ac:dyDescent="0.25">
      <c r="A25" s="2" t="s">
        <v>44</v>
      </c>
      <c r="B25" s="4">
        <v>100</v>
      </c>
      <c r="C25" s="3" t="s">
        <v>45</v>
      </c>
      <c r="D25" s="3" t="s">
        <v>44</v>
      </c>
      <c r="E25" s="3" t="s">
        <v>33</v>
      </c>
      <c r="F25" s="22">
        <v>0</v>
      </c>
      <c r="G25" s="22">
        <v>0</v>
      </c>
      <c r="H25" s="10">
        <v>0</v>
      </c>
      <c r="I25" s="22">
        <f>F25</f>
        <v>0</v>
      </c>
      <c r="J25" s="10">
        <v>0</v>
      </c>
      <c r="K25" s="10">
        <v>0</v>
      </c>
    </row>
    <row r="26" spans="1:11" ht="18.75" customHeight="1" x14ac:dyDescent="0.25">
      <c r="A26" s="9" t="s">
        <v>46</v>
      </c>
      <c r="B26" s="5">
        <v>100</v>
      </c>
      <c r="C26" s="7"/>
      <c r="D26" s="7"/>
      <c r="E26" s="5" t="s">
        <v>33</v>
      </c>
      <c r="F26" s="4"/>
      <c r="G26" s="4"/>
      <c r="H26" s="7"/>
      <c r="I26" s="7"/>
      <c r="J26" s="7"/>
      <c r="K26" s="7"/>
    </row>
    <row r="27" spans="1:11" ht="18.75" customHeight="1" x14ac:dyDescent="0.25">
      <c r="A27" s="7" t="s">
        <v>47</v>
      </c>
      <c r="B27" s="5"/>
      <c r="C27" s="3" t="s">
        <v>48</v>
      </c>
      <c r="D27" s="3" t="s">
        <v>47</v>
      </c>
      <c r="E27" s="5"/>
      <c r="F27" s="4"/>
      <c r="G27" s="4"/>
      <c r="H27" s="7"/>
      <c r="I27" s="7"/>
      <c r="J27" s="7"/>
      <c r="K27" s="7"/>
    </row>
    <row r="28" spans="1:11" ht="18.75" customHeight="1" x14ac:dyDescent="0.25">
      <c r="A28" s="9" t="s">
        <v>49</v>
      </c>
      <c r="B28" s="5">
        <v>100</v>
      </c>
      <c r="C28" s="5" t="s">
        <v>50</v>
      </c>
      <c r="D28" s="5" t="s">
        <v>51</v>
      </c>
      <c r="E28" s="5" t="s">
        <v>33</v>
      </c>
      <c r="F28" s="4"/>
      <c r="G28" s="4"/>
      <c r="H28" s="3"/>
      <c r="I28" s="3"/>
      <c r="J28" s="3"/>
      <c r="K28" s="3"/>
    </row>
    <row r="29" spans="1:11" ht="18.75" customHeight="1" x14ac:dyDescent="0.25">
      <c r="A29" s="7" t="s">
        <v>52</v>
      </c>
      <c r="B29" s="5"/>
      <c r="C29" s="5"/>
      <c r="D29" s="5"/>
      <c r="E29" s="5"/>
      <c r="F29" s="22">
        <v>0</v>
      </c>
      <c r="G29" s="22">
        <v>0</v>
      </c>
      <c r="H29" s="10">
        <v>0</v>
      </c>
      <c r="I29" s="22">
        <f>F29</f>
        <v>0</v>
      </c>
      <c r="J29" s="10">
        <v>0</v>
      </c>
      <c r="K29" s="10">
        <v>0</v>
      </c>
    </row>
    <row r="30" spans="1:11" ht="18.75" customHeight="1" x14ac:dyDescent="0.25">
      <c r="A30" s="27" t="s">
        <v>78</v>
      </c>
      <c r="B30" s="28"/>
      <c r="C30" s="28"/>
      <c r="D30" s="28"/>
      <c r="E30" s="28"/>
      <c r="F30" s="28"/>
      <c r="G30" s="28"/>
      <c r="H30" s="28"/>
      <c r="I30" s="28"/>
      <c r="J30" s="28"/>
      <c r="K30" s="29"/>
    </row>
    <row r="31" spans="1:11" ht="18.75" customHeight="1" x14ac:dyDescent="0.25">
      <c r="A31" s="7" t="s">
        <v>53</v>
      </c>
      <c r="B31" s="13">
        <v>100</v>
      </c>
      <c r="C31" s="3" t="s">
        <v>74</v>
      </c>
      <c r="D31" s="3" t="s">
        <v>53</v>
      </c>
      <c r="E31" s="13" t="s">
        <v>33</v>
      </c>
      <c r="F31" s="22">
        <v>8025200</v>
      </c>
      <c r="G31" s="22">
        <v>3010729.13</v>
      </c>
      <c r="H31" s="10">
        <v>4390700</v>
      </c>
      <c r="I31" s="22">
        <v>2349300</v>
      </c>
      <c r="J31" s="10">
        <v>1956500</v>
      </c>
      <c r="K31" s="10">
        <v>1864500</v>
      </c>
    </row>
    <row r="32" spans="1:11" ht="30" customHeight="1" x14ac:dyDescent="0.25">
      <c r="A32" s="3" t="s">
        <v>54</v>
      </c>
      <c r="B32" s="26"/>
      <c r="C32" s="3" t="s">
        <v>55</v>
      </c>
      <c r="D32" s="3" t="s">
        <v>54</v>
      </c>
      <c r="E32" s="26"/>
      <c r="F32" s="22">
        <v>1106000</v>
      </c>
      <c r="G32" s="22">
        <v>710966</v>
      </c>
      <c r="H32" s="10">
        <v>914100</v>
      </c>
      <c r="I32" s="22">
        <v>0</v>
      </c>
      <c r="J32" s="10">
        <v>0</v>
      </c>
      <c r="K32" s="10">
        <v>0</v>
      </c>
    </row>
    <row r="33" spans="1:11" ht="30" customHeight="1" x14ac:dyDescent="0.25">
      <c r="A33" s="3" t="s">
        <v>56</v>
      </c>
      <c r="B33" s="12"/>
      <c r="C33" s="3" t="s">
        <v>57</v>
      </c>
      <c r="D33" s="3" t="s">
        <v>56</v>
      </c>
      <c r="E33" s="12"/>
      <c r="F33" s="22">
        <v>0</v>
      </c>
      <c r="G33" s="22">
        <v>0</v>
      </c>
      <c r="H33" s="10">
        <v>0</v>
      </c>
      <c r="I33" s="22">
        <f t="shared" ref="I31:I33" si="2">F33</f>
        <v>0</v>
      </c>
      <c r="J33" s="10">
        <v>0</v>
      </c>
      <c r="K33" s="10">
        <v>0</v>
      </c>
    </row>
    <row r="34" spans="1:11" ht="12.75" customHeight="1" x14ac:dyDescent="0.25">
      <c r="A34" s="27" t="s">
        <v>58</v>
      </c>
      <c r="B34" s="28"/>
      <c r="C34" s="28"/>
      <c r="D34" s="28"/>
      <c r="E34" s="28"/>
      <c r="F34" s="28"/>
      <c r="G34" s="28"/>
      <c r="H34" s="28"/>
      <c r="I34" s="28"/>
      <c r="J34" s="28"/>
      <c r="K34" s="29"/>
    </row>
    <row r="35" spans="1:11" ht="30" customHeight="1" x14ac:dyDescent="0.25">
      <c r="A35" s="7" t="s">
        <v>59</v>
      </c>
      <c r="B35" s="13">
        <v>100</v>
      </c>
      <c r="C35" s="7" t="s">
        <v>60</v>
      </c>
      <c r="D35" s="7" t="s">
        <v>59</v>
      </c>
      <c r="E35" s="13" t="s">
        <v>33</v>
      </c>
      <c r="F35" s="22">
        <v>183800</v>
      </c>
      <c r="G35" s="22">
        <v>0</v>
      </c>
      <c r="H35" s="10"/>
      <c r="I35" s="22">
        <v>200000</v>
      </c>
      <c r="J35" s="10">
        <v>200000</v>
      </c>
      <c r="K35" s="10">
        <v>200000</v>
      </c>
    </row>
    <row r="36" spans="1:11" s="14" customFormat="1" ht="30" customHeight="1" x14ac:dyDescent="0.25">
      <c r="A36" s="7" t="s">
        <v>77</v>
      </c>
      <c r="B36" s="12"/>
      <c r="C36" s="7" t="s">
        <v>60</v>
      </c>
      <c r="D36" s="7" t="s">
        <v>77</v>
      </c>
      <c r="E36" s="12"/>
      <c r="F36" s="22">
        <v>601649.48</v>
      </c>
      <c r="G36" s="22">
        <v>496800</v>
      </c>
      <c r="H36" s="10">
        <v>496800</v>
      </c>
      <c r="I36" s="22"/>
      <c r="J36" s="10"/>
      <c r="K36" s="10"/>
    </row>
    <row r="37" spans="1:11" ht="18.75" customHeight="1" x14ac:dyDescent="0.25">
      <c r="A37" s="27" t="s">
        <v>61</v>
      </c>
      <c r="B37" s="28"/>
      <c r="C37" s="28"/>
      <c r="D37" s="28"/>
      <c r="E37" s="28"/>
      <c r="F37" s="28"/>
      <c r="G37" s="28"/>
      <c r="H37" s="28"/>
      <c r="I37" s="28"/>
      <c r="J37" s="28"/>
      <c r="K37" s="29"/>
    </row>
    <row r="38" spans="1:11" ht="21" customHeight="1" x14ac:dyDescent="0.25">
      <c r="A38" s="7" t="s">
        <v>62</v>
      </c>
      <c r="B38" s="24">
        <v>100</v>
      </c>
      <c r="C38" s="7" t="s">
        <v>63</v>
      </c>
      <c r="D38" s="7" t="s">
        <v>62</v>
      </c>
      <c r="E38" s="24" t="s">
        <v>33</v>
      </c>
      <c r="F38" s="22">
        <v>700</v>
      </c>
      <c r="G38" s="22">
        <v>700</v>
      </c>
      <c r="H38" s="10">
        <v>700</v>
      </c>
      <c r="I38" s="22">
        <f t="shared" ref="I38:I39" si="3">F38</f>
        <v>700</v>
      </c>
      <c r="J38" s="10">
        <v>700</v>
      </c>
      <c r="K38" s="10">
        <v>700</v>
      </c>
    </row>
    <row r="39" spans="1:11" ht="21" customHeight="1" x14ac:dyDescent="0.25">
      <c r="A39" s="7" t="s">
        <v>64</v>
      </c>
      <c r="B39" s="25"/>
      <c r="C39" s="7" t="s">
        <v>65</v>
      </c>
      <c r="D39" s="7" t="s">
        <v>64</v>
      </c>
      <c r="E39" s="25"/>
      <c r="F39" s="22">
        <v>115100</v>
      </c>
      <c r="G39" s="22">
        <v>102167.67999999999</v>
      </c>
      <c r="H39" s="10">
        <v>134100</v>
      </c>
      <c r="I39" s="22">
        <v>137300</v>
      </c>
      <c r="J39" s="10">
        <v>138800</v>
      </c>
      <c r="K39" s="10">
        <v>144500</v>
      </c>
    </row>
    <row r="40" spans="1:11" ht="16.5" customHeight="1" x14ac:dyDescent="0.25">
      <c r="A40" s="27" t="s">
        <v>66</v>
      </c>
      <c r="B40" s="28"/>
      <c r="C40" s="28"/>
      <c r="D40" s="28"/>
      <c r="E40" s="28"/>
      <c r="F40" s="28"/>
      <c r="G40" s="28"/>
      <c r="H40" s="28"/>
      <c r="I40" s="28"/>
      <c r="J40" s="28"/>
      <c r="K40" s="29"/>
    </row>
    <row r="41" spans="1:11" ht="33.75" customHeight="1" x14ac:dyDescent="0.25">
      <c r="A41" s="7" t="s">
        <v>67</v>
      </c>
      <c r="B41" s="24">
        <v>100</v>
      </c>
      <c r="C41" s="7" t="s">
        <v>68</v>
      </c>
      <c r="D41" s="7" t="s">
        <v>67</v>
      </c>
      <c r="E41" s="24" t="s">
        <v>33</v>
      </c>
      <c r="F41" s="22">
        <v>0</v>
      </c>
      <c r="G41" s="22">
        <v>80000</v>
      </c>
      <c r="H41" s="10">
        <v>80000</v>
      </c>
      <c r="I41" s="22">
        <f>F41</f>
        <v>0</v>
      </c>
      <c r="J41" s="10">
        <v>0</v>
      </c>
      <c r="K41" s="10">
        <v>0</v>
      </c>
    </row>
    <row r="42" spans="1:11" ht="11.25" customHeight="1" x14ac:dyDescent="0.25">
      <c r="A42" s="30" t="s">
        <v>69</v>
      </c>
      <c r="B42" s="31"/>
      <c r="C42" s="31"/>
      <c r="D42" s="31"/>
      <c r="E42" s="31"/>
      <c r="F42" s="31"/>
      <c r="G42" s="31"/>
      <c r="H42" s="31"/>
      <c r="I42" s="31"/>
      <c r="J42" s="31"/>
      <c r="K42" s="32"/>
    </row>
    <row r="43" spans="1:11" ht="34.5" customHeight="1" x14ac:dyDescent="0.25">
      <c r="A43" s="7" t="s">
        <v>70</v>
      </c>
      <c r="B43" s="24">
        <v>100</v>
      </c>
      <c r="C43" s="7" t="s">
        <v>71</v>
      </c>
      <c r="D43" s="7" t="s">
        <v>70</v>
      </c>
      <c r="E43" s="24" t="s">
        <v>33</v>
      </c>
      <c r="F43" s="22"/>
      <c r="G43" s="22">
        <v>5000</v>
      </c>
      <c r="H43" s="10">
        <v>25000</v>
      </c>
      <c r="I43" s="22">
        <f>F43</f>
        <v>0</v>
      </c>
      <c r="J43" s="10">
        <v>0</v>
      </c>
      <c r="K43" s="10">
        <v>0</v>
      </c>
    </row>
    <row r="44" spans="1:11" ht="18.75" customHeight="1" x14ac:dyDescent="0.25">
      <c r="A44" s="30" t="s">
        <v>72</v>
      </c>
      <c r="B44" s="31"/>
      <c r="C44" s="31"/>
      <c r="D44" s="31"/>
      <c r="E44" s="31"/>
      <c r="F44" s="31"/>
      <c r="G44" s="31"/>
      <c r="H44" s="31"/>
      <c r="I44" s="31"/>
      <c r="J44" s="31"/>
      <c r="K44" s="32"/>
    </row>
    <row r="45" spans="1:11" ht="45.75" customHeight="1" x14ac:dyDescent="0.25">
      <c r="A45" s="7" t="s">
        <v>72</v>
      </c>
      <c r="B45" s="24">
        <v>100</v>
      </c>
      <c r="C45" s="7" t="s">
        <v>73</v>
      </c>
      <c r="D45" s="7" t="s">
        <v>72</v>
      </c>
      <c r="E45" s="24" t="s">
        <v>33</v>
      </c>
      <c r="F45" s="22">
        <v>0</v>
      </c>
      <c r="G45" s="22">
        <v>0</v>
      </c>
      <c r="H45" s="10">
        <v>0</v>
      </c>
      <c r="I45" s="22">
        <f>F45</f>
        <v>0</v>
      </c>
      <c r="J45" s="10">
        <v>0</v>
      </c>
      <c r="K45" s="10">
        <v>0</v>
      </c>
    </row>
    <row r="46" spans="1:11" s="14" customFormat="1" ht="23.25" customHeight="1" x14ac:dyDescent="0.25">
      <c r="A46" s="33" t="s">
        <v>75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</row>
    <row r="47" spans="1:11" ht="55.5" customHeight="1" x14ac:dyDescent="0.25">
      <c r="A47" s="7" t="s">
        <v>75</v>
      </c>
      <c r="B47" s="15">
        <v>100</v>
      </c>
      <c r="C47" s="19" t="s">
        <v>76</v>
      </c>
      <c r="D47" s="7" t="s">
        <v>75</v>
      </c>
      <c r="E47" s="3" t="s">
        <v>33</v>
      </c>
      <c r="F47" s="18">
        <v>-0.01</v>
      </c>
      <c r="G47" s="22">
        <v>0</v>
      </c>
      <c r="H47" s="10">
        <v>0</v>
      </c>
      <c r="I47" s="22">
        <f>F47</f>
        <v>-0.01</v>
      </c>
      <c r="J47" s="10">
        <v>0</v>
      </c>
      <c r="K47" s="15"/>
    </row>
    <row r="48" spans="1:11" s="21" customFormat="1" ht="24" customHeight="1" x14ac:dyDescent="0.2">
      <c r="A48" s="38" t="s">
        <v>80</v>
      </c>
      <c r="B48" s="38"/>
      <c r="C48" s="38"/>
      <c r="D48" s="38"/>
      <c r="E48" s="38"/>
      <c r="F48" s="16">
        <f t="shared" ref="F48" si="4">F5+F6+F8+F9+F10+F11+F13+F15+F17+F19+F20+F22+F23+F25+F29+F31+F32+F33+F35+F36+F38+F39+F41+F43+F45+F47+F24</f>
        <v>12515342.6</v>
      </c>
      <c r="G48" s="16">
        <f>G5+G6+G8+G9+G10+G11+G13+G15+G17+G19+G20+G22+G23+G25+G29+G31+G32+G33+G35+G36+G38+G39+G41+G43+G45+G47+G24</f>
        <v>6692176.2399999993</v>
      </c>
      <c r="H48" s="16">
        <f t="shared" ref="H48:K48" si="5">H5+H6+H8+H9+H10+H11+H13+H15+H17+H19+H20+H22+H23+H25+H29+H31+H32+H33+H35+H36+H38+H39+H41+H43+H45+H47+H24</f>
        <v>9173233.8300000001</v>
      </c>
      <c r="I48" s="16">
        <f t="shared" si="5"/>
        <v>5272507.2200000007</v>
      </c>
      <c r="J48" s="16">
        <f t="shared" si="5"/>
        <v>4975083.62</v>
      </c>
      <c r="K48" s="16">
        <f t="shared" si="5"/>
        <v>4892178.83</v>
      </c>
    </row>
  </sheetData>
  <mergeCells count="38">
    <mergeCell ref="A40:K40"/>
    <mergeCell ref="A42:K42"/>
    <mergeCell ref="A44:K44"/>
    <mergeCell ref="A30:K30"/>
    <mergeCell ref="E31:E33"/>
    <mergeCell ref="B31:B33"/>
    <mergeCell ref="A34:K34"/>
    <mergeCell ref="B35:B36"/>
    <mergeCell ref="E35:E36"/>
    <mergeCell ref="A37:K37"/>
    <mergeCell ref="B26:B27"/>
    <mergeCell ref="E26:E27"/>
    <mergeCell ref="B28:B29"/>
    <mergeCell ref="C28:C29"/>
    <mergeCell ref="D28:D29"/>
    <mergeCell ref="E28:E29"/>
    <mergeCell ref="A46:K46"/>
    <mergeCell ref="A1:K1"/>
    <mergeCell ref="A48:E48"/>
    <mergeCell ref="A12:K12"/>
    <mergeCell ref="B13:B17"/>
    <mergeCell ref="E13:E17"/>
    <mergeCell ref="B18:B19"/>
    <mergeCell ref="E18:E19"/>
    <mergeCell ref="B21:B23"/>
    <mergeCell ref="E21:E23"/>
    <mergeCell ref="H2:H3"/>
    <mergeCell ref="I2:K2"/>
    <mergeCell ref="A4:K4"/>
    <mergeCell ref="A7:K7"/>
    <mergeCell ref="B8:B9"/>
    <mergeCell ref="E8:E9"/>
    <mergeCell ref="A2:A3"/>
    <mergeCell ref="B2:B3"/>
    <mergeCell ref="C2:D2"/>
    <mergeCell ref="E2:E3"/>
    <mergeCell ref="F2:F3"/>
    <mergeCell ref="G2:G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 (2)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pos4</dc:creator>
  <cp:lastModifiedBy>pos4</cp:lastModifiedBy>
  <dcterms:created xsi:type="dcterms:W3CDTF">2021-04-02T00:57:56Z</dcterms:created>
  <dcterms:modified xsi:type="dcterms:W3CDTF">2021-04-02T02:19:08Z</dcterms:modified>
</cp:coreProperties>
</file>